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8440" windowHeight="16065" tabRatio="500" activeTab="2"/>
  </bookViews>
  <sheets>
    <sheet name="Deckblatt" sheetId="5" r:id="rId1"/>
    <sheet name="Firmeninformation" sheetId="6" r:id="rId2"/>
    <sheet name="Anforderungskatalog" sheetId="4" r:id="rId3"/>
    <sheet name="Kostenangaben" sheetId="2" r:id="rId4"/>
    <sheet name="Referenzangaben" sheetId="8" r:id="rId5"/>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C92" i="2" l="1"/>
  <c r="F23" i="5"/>
  <c r="C66" i="2"/>
  <c r="F21" i="5"/>
  <c r="C131" i="2"/>
  <c r="F15" i="5"/>
  <c r="C144" i="2"/>
  <c r="F16" i="5"/>
  <c r="F17" i="5"/>
  <c r="C30" i="2"/>
  <c r="F19" i="5"/>
  <c r="C53" i="2"/>
  <c r="F20" i="5"/>
  <c r="C79" i="2"/>
  <c r="F22" i="5"/>
  <c r="C105" i="2"/>
  <c r="F24" i="5"/>
  <c r="C118" i="2"/>
  <c r="F25" i="5"/>
  <c r="F26" i="5"/>
  <c r="F28" i="5"/>
</calcChain>
</file>

<file path=xl/comments1.xml><?xml version="1.0" encoding="utf-8"?>
<comments xmlns="http://schemas.openxmlformats.org/spreadsheetml/2006/main">
  <authors>
    <author>Jürg Bischof</author>
    <author>Fritschi, Andreas</author>
  </authors>
  <commentList>
    <comment ref="A3" authorId="0">
      <text>
        <r>
          <rPr>
            <b/>
            <sz val="8"/>
            <color indexed="81"/>
            <rFont val="Tahoma"/>
            <family val="2"/>
          </rPr>
          <t xml:space="preserve">Name der Direktion, Amt
</t>
        </r>
      </text>
    </comment>
    <comment ref="B3" authorId="0">
      <text>
        <r>
          <rPr>
            <b/>
            <sz val="8"/>
            <color indexed="81"/>
            <rFont val="Tahoma"/>
            <family val="2"/>
          </rPr>
          <t xml:space="preserve">Name der Firma, der Verwaltung, ev. Verwltungsstelle
</t>
        </r>
      </text>
    </comment>
    <comment ref="E3" authorId="1">
      <text>
        <r>
          <rPr>
            <b/>
            <sz val="8"/>
            <color indexed="81"/>
            <rFont val="Tahoma"/>
            <family val="2"/>
          </rPr>
          <t>Die Person, die als Projektleiter oder Systemverantwortlicher die Lieferung bestellt hat</t>
        </r>
        <r>
          <rPr>
            <sz val="8"/>
            <color indexed="81"/>
            <rFont val="Tahoma"/>
            <family val="2"/>
          </rPr>
          <t xml:space="preserve">
</t>
        </r>
      </text>
    </comment>
  </commentList>
</comments>
</file>

<file path=xl/sharedStrings.xml><?xml version="1.0" encoding="utf-8"?>
<sst xmlns="http://schemas.openxmlformats.org/spreadsheetml/2006/main" count="682" uniqueCount="280">
  <si>
    <t>Neue Releases werden ICT Medien ohne zusätzlichen Kosten zur Verfügung gestellt.</t>
  </si>
  <si>
    <t>Bietet der Anbieter Schulung in der Schweiz in deutscher Sprache an?</t>
  </si>
  <si>
    <t>2. Anforderungskatalog</t>
  </si>
  <si>
    <t>Nr.</t>
    <phoneticPr fontId="0" type="noConversion"/>
  </si>
  <si>
    <t>Form/Nachweis</t>
  </si>
  <si>
    <t>Erfüllt</t>
  </si>
  <si>
    <t>Bemerkung</t>
  </si>
  <si>
    <t>Bezug/Referenz</t>
  </si>
  <si>
    <t>ja/nein</t>
  </si>
  <si>
    <t>Text</t>
  </si>
  <si>
    <t>Der Anbieter ist der einzige Vertragspartner des Auftraggebers für Produkte und Leistungen und damit der Gesamtverantwortliche für die angebotenen Lieferungen/Leistungen. Weitere Beteiligte sind mit den ihnen zugewiesenen Rollen/Aufgaben aufzuführen.</t>
  </si>
  <si>
    <t>Bestätigung im Textfeld unter Angabe aller, an der Serviceerbringung beteiligten Stellen</t>
    <phoneticPr fontId="0" type="noConversion"/>
  </si>
  <si>
    <t>Der Anbieter und allfällige Sub-Akkordanten haben die staatlich geforderten Abgaben, Steuern und Sozialleistungen ordnungsgemäss bezahlt, sie gewährleisten die Einhaltung der Arbeitsschutzbestimmungen und der Arbeitsbedingungen für Arbeitnehmer und Arbeitnehmerinnen</t>
  </si>
  <si>
    <t>Bestätigung</t>
  </si>
  <si>
    <t>Beglaubigter Handelsregisterauszug nicht älter als 3 Monate (Original oder Kopie). Bei Anbieterinnen und Anbietern aus dem Ausland vergleichbare aktuelle, amtliche Urkunde des Auslandes (Original oder Kopie)</t>
  </si>
  <si>
    <t>Betreibungsregisterauszug nicht älter als 3 Monate (Original oder Kopie). Bei Anbieterinnen und Anbietern aus dem Ausland vergleichbare aktuelle, amtliche Urkunde des Auslandes (Original oder Kopie)</t>
  </si>
  <si>
    <t>Der Auszug ist der Offerte beizulegen</t>
  </si>
  <si>
    <t>Bestätigung</t>
    <phoneticPr fontId="0" type="noConversion"/>
  </si>
  <si>
    <t>Eignungskriterien</t>
  </si>
  <si>
    <t>Der Anbieter stellt dem Auftraggeber während der gesamten Vertragsdauer einen Single Point of Contact (SPOC) zur Verfügung, der die interne Koordination beim Anbieter übernimmt und bei Problemen/Eskalationen tätig wird.</t>
  </si>
  <si>
    <t>Zuschlagskriterien</t>
  </si>
  <si>
    <t>Preis/Wirtschaftlichkeit</t>
  </si>
  <si>
    <t>Preisangaben im Datenblatt Kostenangaben</t>
    <phoneticPr fontId="0" type="noConversion"/>
  </si>
  <si>
    <t>Anforderungen "Schulung"</t>
  </si>
  <si>
    <t>Angabe Anzahl Tage</t>
  </si>
  <si>
    <t>AWS-1</t>
  </si>
  <si>
    <t>AWS-2</t>
  </si>
  <si>
    <t>AWS-3</t>
  </si>
  <si>
    <t>AWS-4</t>
  </si>
  <si>
    <t>AWS-5</t>
  </si>
  <si>
    <t>ASU-1</t>
  </si>
  <si>
    <t>ASU-2</t>
  </si>
  <si>
    <t>Bestätigung des Anbieters im Textfeld und Abgabe der Bestätigung (+Zertifizierung als Kopie) in der Beilage zum Angebot</t>
  </si>
  <si>
    <t>Handelsregisterauszug ist der Offerte beizulegen</t>
  </si>
  <si>
    <t>Liste Erfüllt</t>
  </si>
  <si>
    <t>Ja</t>
  </si>
  <si>
    <t>Nein</t>
  </si>
  <si>
    <t>ja/nein/teilweise</t>
  </si>
  <si>
    <t>Teilweise</t>
  </si>
  <si>
    <t>APW-1</t>
  </si>
  <si>
    <t>Angebot</t>
  </si>
  <si>
    <t>Komponenten des Auftrags:</t>
  </si>
  <si>
    <t>vergabewirksam</t>
  </si>
  <si>
    <t>Los-Nummer</t>
  </si>
  <si>
    <t>Beschreibung</t>
  </si>
  <si>
    <t>Anzahl</t>
  </si>
  <si>
    <t>Gesamtpreis</t>
  </si>
  <si>
    <t>Firma:</t>
  </si>
  <si>
    <t>Zusätzliche Dokumente:</t>
  </si>
  <si>
    <t xml:space="preserve">Gültigkeit der Offerte: </t>
  </si>
  <si>
    <t xml:space="preserve">Der Anbieter bestätigt, dass er die Eingabefelder vollständig und wahrheitsgetreu ausgefüllt hat. Zudem bestätigt er sein Einverständnis mit den Bedingungen der Ausschreibung und der Vorgehensweise
</t>
  </si>
  <si>
    <t>Ort und Datum:</t>
  </si>
  <si>
    <t>Name des Anbieters / der Anbieterin und Unterschrift:</t>
  </si>
  <si>
    <t>1. Firmeninformation</t>
    <phoneticPr fontId="2" type="noConversion"/>
  </si>
  <si>
    <t>Attribut</t>
  </si>
  <si>
    <t>Angaben des Anbieters</t>
  </si>
  <si>
    <t>Name</t>
  </si>
  <si>
    <t>Strasse</t>
  </si>
  <si>
    <t>PLZ, Ort</t>
  </si>
  <si>
    <t>Telefon</t>
  </si>
  <si>
    <t>Fax</t>
  </si>
  <si>
    <t>E-Mail</t>
  </si>
  <si>
    <t>Kontaktperson</t>
  </si>
  <si>
    <t>Hauptsitz</t>
  </si>
  <si>
    <t>Niederlassungen (in CH)</t>
  </si>
  <si>
    <t>Rechtsform, Eigentumsverhältnisse</t>
  </si>
  <si>
    <t>Gründungsdatum</t>
  </si>
  <si>
    <t>Firmenzweck (HR-Eintrag)</t>
  </si>
  <si>
    <t>Kernkompetenz, Organisation</t>
  </si>
  <si>
    <t>Umsatz Gesamt in CHF</t>
  </si>
  <si>
    <t>Umsatz Schweiz in CHF</t>
  </si>
  <si>
    <t>Anzahl Mitarbeiter Gesamt</t>
  </si>
  <si>
    <t>Anzahl Mitarbeiter Schweiz</t>
  </si>
  <si>
    <t>Anzahl Mitarbeiter in Vertrieb, 
Dienstleistung (Beratung)
und Support</t>
  </si>
  <si>
    <t>Zertifizierungen (Hersteller, ISO ..)</t>
  </si>
  <si>
    <t>Beschäftigung von Lehrlingen (Praktikanten der Informatiklehre)</t>
  </si>
  <si>
    <t>Ansprechperson gegenüber dem Auftraggeber während der Offertphase</t>
  </si>
  <si>
    <t>3. Kostenangaben</t>
    <phoneticPr fontId="2" type="noConversion"/>
  </si>
  <si>
    <t>für die Basler Volksschulen</t>
  </si>
  <si>
    <t>Position</t>
  </si>
  <si>
    <t>Komponente</t>
  </si>
  <si>
    <t>Total</t>
  </si>
  <si>
    <t>Betrag</t>
  </si>
  <si>
    <t>SE-1</t>
  </si>
  <si>
    <t>SE-2</t>
  </si>
  <si>
    <t>SE-3</t>
  </si>
  <si>
    <t>SE-4</t>
  </si>
  <si>
    <t>SE-5</t>
  </si>
  <si>
    <t>SE-6</t>
  </si>
  <si>
    <t>SE-7</t>
  </si>
  <si>
    <t>SE-8</t>
  </si>
  <si>
    <t>SE-9</t>
  </si>
  <si>
    <t>SE-10</t>
  </si>
  <si>
    <t>Wartung &amp; Support (einmalig)</t>
  </si>
  <si>
    <t>Wartung &amp; Support (jährlich)</t>
  </si>
  <si>
    <t>Schulung (einmalig)</t>
  </si>
  <si>
    <t>WE-1</t>
  </si>
  <si>
    <t>WE-2</t>
  </si>
  <si>
    <t>WE-3</t>
  </si>
  <si>
    <t>WE-4</t>
  </si>
  <si>
    <t>WE-5</t>
  </si>
  <si>
    <t>WE-6</t>
  </si>
  <si>
    <t>WE-7</t>
  </si>
  <si>
    <t>WE-8</t>
  </si>
  <si>
    <t>WE-9</t>
  </si>
  <si>
    <t>WE-10</t>
  </si>
  <si>
    <t>WJ-1</t>
  </si>
  <si>
    <t>WJ-2</t>
  </si>
  <si>
    <t>WJ-3</t>
  </si>
  <si>
    <t>WJ-4</t>
  </si>
  <si>
    <t>WJ-5</t>
  </si>
  <si>
    <t>WJ-6</t>
  </si>
  <si>
    <t>WJ-7</t>
  </si>
  <si>
    <t>WJ-8</t>
  </si>
  <si>
    <t>WJ-9</t>
  </si>
  <si>
    <t>WJ-10</t>
  </si>
  <si>
    <t>Projekt (einmalig)</t>
  </si>
  <si>
    <t>PE-1</t>
  </si>
  <si>
    <t>PE-2</t>
  </si>
  <si>
    <t>PE-3</t>
  </si>
  <si>
    <t>PE-4</t>
  </si>
  <si>
    <t>PE-5</t>
  </si>
  <si>
    <t>PE-6</t>
  </si>
  <si>
    <t>PE-7</t>
  </si>
  <si>
    <t>PE-8</t>
  </si>
  <si>
    <t>PE-9</t>
  </si>
  <si>
    <t>PE-10</t>
  </si>
  <si>
    <r>
      <t xml:space="preserve">Der Anbieter darf nur die gelben Felder ausfüllen. Zellen dürfen nicht verschoben werden. Es müssen nicht alle Felder ausgefüllt werden, wenn kein entsprechender Kostenpunkt vorhanden ist. Rabatte können als negative Beträge aufgeführt werden.
</t>
    </r>
    <r>
      <rPr>
        <b/>
        <sz val="10"/>
        <rFont val="Arial"/>
        <family val="2"/>
      </rPr>
      <t>Alle Kosten müssen hier aufgeführt werden. Die rot umrandeten Felder sind vergabewirksam</t>
    </r>
    <r>
      <rPr>
        <sz val="10"/>
        <rFont val="Arial"/>
      </rPr>
      <t>.</t>
    </r>
  </si>
  <si>
    <t>Die Tabellen sind vollständig und wahrheitsgetreu ausgefüllt. Die Angaben sind belegt oder nachprüfbar.</t>
  </si>
  <si>
    <t>Bestätigung und Beschreibung der Lösung</t>
  </si>
  <si>
    <t>Die Kostenbestandteile der Wartungskosten sind vollständig aufgeführt.</t>
  </si>
  <si>
    <t>3. Referenzen</t>
  </si>
  <si>
    <t>Tabelle 1: Referenzen, die Lieferungen und damit verbundene Services/Dienstleistungen vom Anbieter bezogen haben.</t>
  </si>
  <si>
    <t>Nr.</t>
  </si>
  <si>
    <t>Unternehmen (Firma/Verwaltung)</t>
  </si>
  <si>
    <t>Land</t>
  </si>
  <si>
    <t>Anzahl Arbeitsplätze</t>
  </si>
  <si>
    <t>Auskunftperson des Unternehmens</t>
  </si>
  <si>
    <t>Funktion im Unternehmen</t>
  </si>
  <si>
    <t>Tel.Nummer</t>
  </si>
  <si>
    <t>Mail-Adresse</t>
  </si>
  <si>
    <t>Abschluss Auftrag/Vertrag (Jahr)</t>
  </si>
  <si>
    <t>Vertragsdauer</t>
  </si>
  <si>
    <t>Leistung des Anbieters</t>
  </si>
  <si>
    <t>Anmerkung des Anbieters</t>
  </si>
  <si>
    <t>Einhaltung der Kosten</t>
  </si>
  <si>
    <t>Einhaltung der Termine</t>
  </si>
  <si>
    <t>Wie stellt der Anbieter den reibungslosen Support sicher?</t>
  </si>
  <si>
    <t>Anzahl zertifizierter/ausgebildeter Supportmitarbeiter
Standort der Supportmitarbeiter</t>
  </si>
  <si>
    <t>EK-8</t>
  </si>
  <si>
    <t>EK-9</t>
  </si>
  <si>
    <t>Allgemeine Anforderungen</t>
  </si>
  <si>
    <t>AA-1</t>
  </si>
  <si>
    <t>AA-2</t>
  </si>
  <si>
    <t>AA-3</t>
  </si>
  <si>
    <t>AA-4</t>
  </si>
  <si>
    <t>AA-5</t>
  </si>
  <si>
    <t>AA-6</t>
  </si>
  <si>
    <t>AA-7</t>
  </si>
  <si>
    <t>Zwischentotal</t>
  </si>
  <si>
    <t>Für 1000 User &amp; 10 Applikationen, fail-over</t>
  </si>
  <si>
    <t>Einladungsverfahren des PZ.BS, ICT Medien, vom 31.10.2014</t>
  </si>
  <si>
    <t>Leistungsumfang</t>
  </si>
  <si>
    <t>Der Anbieter verpflichtet sich Wartungsarbeiten für die Lösung für mindenstens 4 Jahre durchführen zu können.</t>
  </si>
  <si>
    <t>Die gemäss Pflichtenheft erforderlichen Dienstleistungen und Produkte (Kapitel 8.2) sind im Lieferumfang vollständig enthalten und ausgewiesen.</t>
  </si>
  <si>
    <t>Anforderungen "Zentrale Verwaltung"</t>
  </si>
  <si>
    <t>Centralized management of all access-points and configuration of radios, SSIDs, client rates etc. (without the need to write scripts or config-snippets)</t>
  </si>
  <si>
    <t>Flexible integration for authentication (Radius, LDAP, AD)</t>
  </si>
  <si>
    <t>Guest management via web-portal (simple GUI for registering guests)</t>
  </si>
  <si>
    <t>Controller/APs must use existing LDAP user directory for user management</t>
  </si>
  <si>
    <t>Basic intrusion detection features (detect attacks, rogue APs)</t>
  </si>
  <si>
    <t>Physically secure AP to mounting bracket (e.g. with padlock)</t>
  </si>
  <si>
    <t>802.11ac dual band</t>
  </si>
  <si>
    <t>Connectivity and PoE(+) over a single Cat5E connection</t>
  </si>
  <si>
    <t>SNMP AP und Client Statistik</t>
  </si>
  <si>
    <t>Traffic management and monitoring (QoS, channel and rate statistics)</t>
  </si>
  <si>
    <t>Out of the box provisioning of the APs over L3 by a central controller</t>
  </si>
  <si>
    <t>APs must authenticate themselves by using 802.1x</t>
  </si>
  <si>
    <t>Radio resource management (automatically finding least congested channels)</t>
  </si>
  <si>
    <t>Anforderungen "Technik"</t>
  </si>
  <si>
    <t>AZV-1</t>
  </si>
  <si>
    <t>AZV-2</t>
  </si>
  <si>
    <t>AZV-3</t>
  </si>
  <si>
    <t>AZV-4</t>
  </si>
  <si>
    <t>AZV-5</t>
  </si>
  <si>
    <t>ATE-1</t>
  </si>
  <si>
    <t>ATE-2</t>
  </si>
  <si>
    <t>ATE-3</t>
  </si>
  <si>
    <t>ATE-4</t>
  </si>
  <si>
    <t>ATE-5</t>
  </si>
  <si>
    <t>ATE-6</t>
  </si>
  <si>
    <t>ATE-7</t>
  </si>
  <si>
    <t>ATE-8</t>
  </si>
  <si>
    <t>ATE-9</t>
  </si>
  <si>
    <t>Anforderungen "Support &amp; Wartung"</t>
  </si>
  <si>
    <t>Der Anbieter verpflichtet sich, einen Support mit einer Reaktionszeit von 4h ab dem zweiten Jahr anzubieten und eine Störungsbehebungszeit von 24h. (Mo - Fr, 7:30 - 17:30)</t>
  </si>
  <si>
    <t>Aufführen der einzelnen Leistungen</t>
    <phoneticPr fontId="0" type="noConversion"/>
  </si>
  <si>
    <t>Wie hoch ist der Schulungsaufwand in Tagen bis die Mitarbeiter von ICT-Medien die täglichen Betriebsaufgaben bewältigen können?</t>
  </si>
  <si>
    <t>Controllerkosten (einmalig)</t>
  </si>
  <si>
    <t>Controllerkosten (jährlich)</t>
  </si>
  <si>
    <t>Access Points (einmalig)</t>
  </si>
  <si>
    <t>Access Points</t>
  </si>
  <si>
    <t>Mounting Kit</t>
  </si>
  <si>
    <t>Montage</t>
  </si>
  <si>
    <t>Kleinmaterial (z.B. Patchkabel)</t>
  </si>
  <si>
    <t>Access Points (Jährlich)</t>
  </si>
  <si>
    <t>CE-1</t>
  </si>
  <si>
    <t>CE-2</t>
  </si>
  <si>
    <t>CE-3</t>
  </si>
  <si>
    <t>CE-4</t>
  </si>
  <si>
    <t>CE-5</t>
  </si>
  <si>
    <t>CE-6</t>
  </si>
  <si>
    <t>CE-7</t>
  </si>
  <si>
    <t>CE-8</t>
  </si>
  <si>
    <t>CE-9</t>
  </si>
  <si>
    <t>CE-10</t>
  </si>
  <si>
    <t>CE-11</t>
  </si>
  <si>
    <t>CE-12</t>
  </si>
  <si>
    <t>CE-13</t>
  </si>
  <si>
    <t>CE-14</t>
  </si>
  <si>
    <t>CE-15</t>
  </si>
  <si>
    <t>CE-16</t>
  </si>
  <si>
    <t>CE-17</t>
  </si>
  <si>
    <t>CE-18</t>
  </si>
  <si>
    <t>CE-19</t>
  </si>
  <si>
    <t>CE-20</t>
  </si>
  <si>
    <t>CJ-1</t>
  </si>
  <si>
    <t>CJ-2</t>
  </si>
  <si>
    <t>CJ-3</t>
  </si>
  <si>
    <t>CJ-4</t>
  </si>
  <si>
    <t>CJ-5</t>
  </si>
  <si>
    <t>CJ-6</t>
  </si>
  <si>
    <t>CJ-7</t>
  </si>
  <si>
    <t>CJ-8</t>
  </si>
  <si>
    <t>CJ-9</t>
  </si>
  <si>
    <t>CJ-10</t>
  </si>
  <si>
    <t>CJ-11</t>
  </si>
  <si>
    <t>CJ-12</t>
  </si>
  <si>
    <t>CJ-13</t>
  </si>
  <si>
    <t>CJ-14</t>
  </si>
  <si>
    <t>CJ-15</t>
  </si>
  <si>
    <t>CJ-16</t>
  </si>
  <si>
    <t>CJ-17</t>
  </si>
  <si>
    <t>CJ-18</t>
  </si>
  <si>
    <t>CJ-19</t>
  </si>
  <si>
    <t>CJ-20</t>
  </si>
  <si>
    <t>AE-1</t>
  </si>
  <si>
    <t>AE-2</t>
  </si>
  <si>
    <t>AE-3</t>
  </si>
  <si>
    <t>AE-4</t>
  </si>
  <si>
    <t>AE-5</t>
  </si>
  <si>
    <t>AE-6</t>
  </si>
  <si>
    <t>AE-7</t>
  </si>
  <si>
    <t>AE-8</t>
  </si>
  <si>
    <t>AE-9</t>
  </si>
  <si>
    <t>AE-10</t>
  </si>
  <si>
    <t>AJ-1</t>
  </si>
  <si>
    <t>AJ-2</t>
  </si>
  <si>
    <t>AJ-3</t>
  </si>
  <si>
    <t>AJ-4</t>
  </si>
  <si>
    <t>AJ-5</t>
  </si>
  <si>
    <t>AJ-6</t>
  </si>
  <si>
    <t>AJ-7</t>
  </si>
  <si>
    <t>AJ-8</t>
  </si>
  <si>
    <t>AJ-9</t>
  </si>
  <si>
    <t>AJ-10</t>
  </si>
  <si>
    <t>Kosten</t>
  </si>
  <si>
    <t>Access Points (jährlich)</t>
  </si>
  <si>
    <t>Wartung &amp; Support 1. Jahr</t>
  </si>
  <si>
    <t>Beschaffung von WLAN-Infrastruktur</t>
  </si>
  <si>
    <t>AZV-6</t>
  </si>
  <si>
    <t>Identification and authentication of devices using cabled network access</t>
  </si>
  <si>
    <t>Der Anbieter verpflichtet sich, einen Support mit einer Reaktionszeit von 4h im ersten Jahr anzubieten und einer Störungsbehebungszeit von 48h. (Mo - Fr, 8:00 - 17:00)</t>
  </si>
  <si>
    <t>Local break-out for ICT Medien managed clients (for printing and IP-adress)</t>
  </si>
  <si>
    <t>Der Anbieter ist autorisierter Reseller und Supportpartner von Ruckus.</t>
  </si>
  <si>
    <t>AZV-7</t>
  </si>
  <si>
    <t>Die Offerte ist bis zum 31. Dezember 2015 gültig.</t>
  </si>
  <si>
    <t>Virtual appliances must run on XEN-Center 6.5 or HyperV 2012</t>
  </si>
  <si>
    <t>Wired access must be restricted to managed devices only (e.g. by 802.1x)</t>
  </si>
  <si>
    <t>ATE-10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</si>
</sst>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CHF&quot;\ * #,##0.00_ ;_ &quot;CHF&quot;\ * \-#,##0.00_ ;_ &quot;CHF&quot;\ * &quot;-&quot;??_ ;_ @_ "/>
  </numFmts>
  <fonts count="25" x14ac:knownFonts="1">
    <font>
      <sz val="12"/>
      <color theme="1"/>
      <name val="Calibri"/>
      <family val="2"/>
      <scheme val="minor"/>
    </font>
    <font>
      <sz val="12"/>
      <color theme="1"/>
      <name val="Calibri"/>
      <family val="2"/>
      <scheme val="minor"/>
    </font>
    <font>
      <sz val="12"/>
      <color rgb="FF9C6500"/>
      <name val="Calibri"/>
      <family val="2"/>
      <scheme val="minor"/>
    </font>
    <font>
      <u/>
      <sz val="12"/>
      <color theme="10"/>
      <name val="Calibri"/>
      <family val="2"/>
      <scheme val="minor"/>
    </font>
    <font>
      <u/>
      <sz val="12"/>
      <color theme="11"/>
      <name val="Calibri"/>
      <family val="2"/>
      <scheme val="minor"/>
    </font>
    <font>
      <b/>
      <sz val="14"/>
      <name val="Arial"/>
      <family val="2"/>
    </font>
    <font>
      <sz val="10"/>
      <name val="Arial"/>
    </font>
    <font>
      <sz val="14"/>
      <name val="Arial"/>
      <family val="2"/>
    </font>
    <font>
      <b/>
      <sz val="10"/>
      <name val="Arial"/>
      <family val="2"/>
    </font>
    <font>
      <sz val="10"/>
      <color indexed="60"/>
      <name val="Arial"/>
      <family val="2"/>
    </font>
    <font>
      <b/>
      <sz val="20"/>
      <name val="Arial"/>
      <family val="2"/>
    </font>
    <font>
      <b/>
      <sz val="16"/>
      <name val="Arial"/>
      <family val="2"/>
    </font>
    <font>
      <sz val="10"/>
      <color indexed="56"/>
      <name val="Arial"/>
      <family val="2"/>
    </font>
    <font>
      <sz val="10"/>
      <color indexed="8"/>
      <name val="MS Sans Serif"/>
      <family val="2"/>
    </font>
    <font>
      <sz val="10"/>
      <name val="Verdana"/>
    </font>
    <font>
      <b/>
      <sz val="10"/>
      <color indexed="8"/>
      <name val="Arial"/>
      <family val="2"/>
    </font>
    <font>
      <sz val="10"/>
      <color indexed="8"/>
      <name val="Arial"/>
      <family val="2"/>
    </font>
    <font>
      <sz val="12"/>
      <name val="Calibri"/>
      <scheme val="minor"/>
    </font>
    <font>
      <sz val="12"/>
      <name val="Arial"/>
    </font>
    <font>
      <sz val="10"/>
      <color theme="1"/>
      <name val="Arial"/>
    </font>
    <font>
      <b/>
      <sz val="10"/>
      <color theme="1"/>
      <name val="Arial"/>
    </font>
    <font>
      <sz val="10"/>
      <color rgb="FFC00000"/>
      <name val="Arial"/>
      <family val="2"/>
    </font>
    <font>
      <b/>
      <sz val="8"/>
      <color indexed="81"/>
      <name val="Tahoma"/>
      <family val="2"/>
    </font>
    <font>
      <sz val="8"/>
      <color indexed="81"/>
      <name val="Tahoma"/>
      <family val="2"/>
    </font>
    <font>
      <sz val="8"/>
      <name val="Calibri"/>
      <family val="2"/>
      <scheme val="minor"/>
    </font>
  </fonts>
  <fills count="11">
    <fill>
      <patternFill patternType="none"/>
    </fill>
    <fill>
      <patternFill patternType="gray125"/>
    </fill>
    <fill>
      <patternFill patternType="solid">
        <fgColor rgb="FFFFEB9C"/>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theme="3" tint="0.79998168889431442"/>
        <bgColor indexed="64"/>
      </patternFill>
    </fill>
    <fill>
      <patternFill patternType="solid">
        <fgColor rgb="FFFFFF9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right/>
      <top style="thin">
        <color auto="1"/>
      </top>
      <bottom style="thin">
        <color auto="1"/>
      </bottom>
      <diagonal/>
    </border>
    <border>
      <left style="medium">
        <color auto="1"/>
      </left>
      <right/>
      <top/>
      <bottom/>
      <diagonal/>
    </border>
    <border>
      <left/>
      <right/>
      <top style="thin">
        <color auto="1"/>
      </top>
      <bottom/>
      <diagonal/>
    </border>
    <border>
      <left style="thick">
        <color rgb="FFFF0000"/>
      </left>
      <right style="thick">
        <color rgb="FFFF0000"/>
      </right>
      <top style="thick">
        <color rgb="FFFF0000"/>
      </top>
      <bottom style="thick">
        <color rgb="FFFF0000"/>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thin">
        <color auto="1"/>
      </top>
      <bottom/>
      <diagonal/>
    </border>
  </borders>
  <cellStyleXfs count="294">
    <xf numFmtId="0" fontId="0" fillId="0" borderId="0"/>
    <xf numFmtId="0" fontId="2" fillId="2" borderId="0" applyNumberFormat="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13" fillId="0" borderId="0"/>
    <xf numFmtId="0" fontId="14"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3"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32">
    <xf numFmtId="0" fontId="0" fillId="0" borderId="0" xfId="0"/>
    <xf numFmtId="0" fontId="5" fillId="0" borderId="0" xfId="28" applyFont="1" applyBorder="1" applyAlignment="1">
      <alignment horizontal="left" vertical="center"/>
    </xf>
    <xf numFmtId="0" fontId="7" fillId="0" borderId="0" xfId="0" applyFont="1" applyBorder="1" applyAlignment="1">
      <alignment vertical="center"/>
    </xf>
    <xf numFmtId="0" fontId="7" fillId="0" borderId="0" xfId="0" applyFont="1" applyAlignment="1">
      <alignment vertical="center"/>
    </xf>
    <xf numFmtId="0" fontId="6" fillId="4"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9" fillId="5" borderId="1" xfId="28" applyFont="1" applyFill="1" applyBorder="1" applyAlignment="1">
      <alignment horizontal="center" vertical="top"/>
    </xf>
    <xf numFmtId="0" fontId="9" fillId="5" borderId="1" xfId="28" applyFont="1" applyFill="1" applyBorder="1" applyAlignment="1">
      <alignment horizontal="left" vertical="top"/>
    </xf>
    <xf numFmtId="0" fontId="6" fillId="0" borderId="1" xfId="0" applyFont="1" applyFill="1" applyBorder="1" applyAlignment="1">
      <alignment vertical="top"/>
    </xf>
    <xf numFmtId="0" fontId="9" fillId="5" borderId="1" xfId="0" applyFont="1" applyFill="1" applyBorder="1" applyAlignment="1" applyProtection="1">
      <alignment horizontal="center" vertical="top" wrapText="1"/>
      <protection locked="0"/>
    </xf>
    <xf numFmtId="0" fontId="9" fillId="5" borderId="1" xfId="0" applyFont="1" applyFill="1" applyBorder="1" applyAlignment="1" applyProtection="1">
      <alignment horizontal="left" vertical="top" wrapText="1"/>
      <protection locked="0"/>
    </xf>
    <xf numFmtId="0" fontId="6" fillId="0" borderId="1" xfId="28" applyFont="1" applyFill="1" applyBorder="1" applyAlignment="1">
      <alignment horizontal="left" vertical="top" wrapText="1"/>
    </xf>
    <xf numFmtId="0" fontId="6" fillId="0" borderId="1" xfId="0" applyFont="1" applyFill="1" applyBorder="1" applyAlignment="1">
      <alignment horizontal="left" vertical="top"/>
    </xf>
    <xf numFmtId="0" fontId="8" fillId="3" borderId="7" xfId="28" applyFont="1" applyFill="1" applyBorder="1" applyAlignment="1">
      <alignment horizontal="left" vertical="center" wrapText="1"/>
    </xf>
    <xf numFmtId="0" fontId="9" fillId="5" borderId="1" xfId="28" applyNumberFormat="1" applyFont="1" applyFill="1" applyBorder="1" applyAlignment="1">
      <alignment horizontal="center" vertical="top"/>
    </xf>
    <xf numFmtId="0" fontId="6" fillId="0" borderId="0" xfId="103"/>
    <xf numFmtId="0" fontId="10" fillId="0" borderId="0" xfId="103" applyFont="1" applyAlignment="1">
      <alignment vertical="center"/>
    </xf>
    <xf numFmtId="0" fontId="10" fillId="0" borderId="0" xfId="103" applyFont="1"/>
    <xf numFmtId="0" fontId="6" fillId="0" borderId="0" xfId="103" applyFont="1"/>
    <xf numFmtId="0" fontId="11" fillId="0" borderId="0" xfId="103" applyFont="1"/>
    <xf numFmtId="0" fontId="12" fillId="0" borderId="0" xfId="103" applyFont="1"/>
    <xf numFmtId="0" fontId="8" fillId="0" borderId="0" xfId="28" applyFont="1"/>
    <xf numFmtId="0" fontId="6" fillId="0" borderId="0" xfId="28" applyFont="1"/>
    <xf numFmtId="0" fontId="6" fillId="0" borderId="0" xfId="28"/>
    <xf numFmtId="0" fontId="8" fillId="0" borderId="0" xfId="103" applyFont="1" applyAlignment="1">
      <alignment horizontal="left"/>
    </xf>
    <xf numFmtId="0" fontId="8" fillId="3" borderId="8" xfId="104" applyFont="1" applyFill="1" applyBorder="1" applyAlignment="1">
      <alignment horizontal="center" vertical="top" wrapText="1"/>
    </xf>
    <xf numFmtId="0" fontId="8" fillId="3" borderId="9" xfId="104" applyFont="1" applyFill="1" applyBorder="1" applyAlignment="1">
      <alignment horizontal="center" vertical="top" wrapText="1"/>
    </xf>
    <xf numFmtId="0" fontId="8" fillId="3" borderId="10" xfId="104" applyFont="1" applyFill="1" applyBorder="1" applyAlignment="1">
      <alignment horizontal="center" vertical="top" wrapText="1"/>
    </xf>
    <xf numFmtId="0" fontId="8" fillId="7" borderId="11" xfId="104" applyFont="1" applyFill="1" applyBorder="1" applyAlignment="1">
      <alignment horizontal="center" vertical="top" wrapText="1"/>
    </xf>
    <xf numFmtId="0" fontId="8" fillId="0" borderId="12" xfId="104" applyFont="1" applyBorder="1" applyAlignment="1">
      <alignment horizontal="center" vertical="center" wrapText="1"/>
    </xf>
    <xf numFmtId="0" fontId="6" fillId="0" borderId="1" xfId="104" applyFont="1" applyBorder="1" applyAlignment="1">
      <alignment horizontal="center" vertical="center" wrapText="1"/>
    </xf>
    <xf numFmtId="0" fontId="8" fillId="0" borderId="13" xfId="104" applyFont="1" applyBorder="1" applyAlignment="1">
      <alignment horizontal="center" vertical="center" wrapText="1"/>
    </xf>
    <xf numFmtId="0" fontId="8" fillId="0" borderId="15" xfId="104" applyFont="1" applyBorder="1" applyAlignment="1">
      <alignment horizontal="center" vertical="center" wrapText="1"/>
    </xf>
    <xf numFmtId="0" fontId="6" fillId="0" borderId="16" xfId="104" applyFont="1" applyBorder="1" applyAlignment="1">
      <alignment horizontal="center" vertical="center" wrapText="1"/>
    </xf>
    <xf numFmtId="0" fontId="8" fillId="0" borderId="17" xfId="104" applyFont="1" applyBorder="1" applyAlignment="1">
      <alignment horizontal="center" vertical="center" wrapText="1"/>
    </xf>
    <xf numFmtId="0" fontId="8" fillId="0" borderId="0" xfId="104" applyFont="1" applyBorder="1" applyAlignment="1">
      <alignment horizontal="center" vertical="center" wrapText="1"/>
    </xf>
    <xf numFmtId="0" fontId="6" fillId="0" borderId="0" xfId="104" applyFont="1" applyBorder="1" applyAlignment="1">
      <alignment horizontal="left" vertical="center" wrapText="1"/>
    </xf>
    <xf numFmtId="0" fontId="6" fillId="0" borderId="0" xfId="104" applyFont="1" applyBorder="1" applyAlignment="1">
      <alignment horizontal="center" vertical="center" wrapText="1"/>
    </xf>
    <xf numFmtId="3" fontId="8" fillId="8" borderId="19" xfId="104" applyNumberFormat="1" applyFont="1" applyFill="1" applyBorder="1" applyAlignment="1">
      <alignment horizontal="center" vertical="center" wrapText="1"/>
    </xf>
    <xf numFmtId="0" fontId="10" fillId="0" borderId="0" xfId="28" applyFont="1"/>
    <xf numFmtId="0" fontId="14" fillId="0" borderId="0" xfId="105" applyAlignment="1">
      <alignment horizontal="right"/>
    </xf>
    <xf numFmtId="0" fontId="8" fillId="0" borderId="0" xfId="103" applyFont="1"/>
    <xf numFmtId="0" fontId="6" fillId="0" borderId="0" xfId="28" applyAlignment="1">
      <alignment wrapText="1"/>
    </xf>
    <xf numFmtId="0" fontId="6" fillId="0" borderId="0" xfId="28" applyAlignment="1">
      <alignment horizontal="left"/>
    </xf>
    <xf numFmtId="0" fontId="8" fillId="0" borderId="0" xfId="28" applyFont="1" applyAlignment="1">
      <alignment horizontal="left"/>
    </xf>
    <xf numFmtId="0" fontId="7" fillId="0" borderId="0" xfId="105" applyFont="1" applyAlignment="1">
      <alignment vertical="center"/>
    </xf>
    <xf numFmtId="0" fontId="7" fillId="0" borderId="0" xfId="105" applyFont="1" applyBorder="1" applyAlignment="1">
      <alignment vertical="center"/>
    </xf>
    <xf numFmtId="0" fontId="8" fillId="3" borderId="1" xfId="28" applyFont="1" applyFill="1" applyBorder="1" applyAlignment="1">
      <alignment vertical="center" wrapText="1"/>
    </xf>
    <xf numFmtId="0" fontId="15" fillId="3" borderId="1" xfId="28" applyFont="1" applyFill="1" applyBorder="1" applyAlignment="1">
      <alignment vertical="center" wrapText="1"/>
    </xf>
    <xf numFmtId="0" fontId="6" fillId="0" borderId="0" xfId="105" applyFont="1"/>
    <xf numFmtId="0" fontId="6" fillId="0" borderId="1" xfId="28" applyFont="1" applyFill="1" applyBorder="1" applyAlignment="1">
      <alignment wrapText="1"/>
    </xf>
    <xf numFmtId="0" fontId="9" fillId="5" borderId="1" xfId="28" applyFont="1" applyFill="1" applyBorder="1" applyAlignment="1"/>
    <xf numFmtId="0" fontId="16" fillId="0" borderId="1" xfId="28" applyFont="1" applyFill="1" applyBorder="1" applyAlignment="1">
      <alignment wrapText="1"/>
    </xf>
    <xf numFmtId="0" fontId="6" fillId="0" borderId="1" xfId="28" applyFont="1" applyFill="1" applyBorder="1" applyAlignment="1">
      <alignment horizontal="left" wrapText="1"/>
    </xf>
    <xf numFmtId="0" fontId="9" fillId="5" borderId="1" xfId="28" applyFont="1" applyFill="1" applyBorder="1" applyAlignment="1">
      <alignment vertical="top"/>
    </xf>
    <xf numFmtId="0" fontId="6" fillId="0" borderId="0" xfId="105" applyFont="1" applyBorder="1"/>
    <xf numFmtId="0" fontId="14" fillId="0" borderId="0" xfId="105"/>
    <xf numFmtId="0" fontId="5" fillId="3" borderId="0" xfId="105" applyFont="1" applyFill="1" applyBorder="1" applyAlignment="1">
      <alignment horizontal="left" vertical="center"/>
    </xf>
    <xf numFmtId="0" fontId="0" fillId="0" borderId="0" xfId="0" applyFill="1"/>
    <xf numFmtId="0" fontId="17" fillId="0" borderId="0" xfId="1" applyFont="1" applyFill="1" applyBorder="1"/>
    <xf numFmtId="0" fontId="0" fillId="0" borderId="0" xfId="0" applyBorder="1" applyAlignment="1">
      <alignment horizontal="center"/>
    </xf>
    <xf numFmtId="0" fontId="5" fillId="0" borderId="0" xfId="105" applyFont="1" applyFill="1" applyBorder="1" applyAlignment="1">
      <alignment horizontal="left" vertical="center"/>
    </xf>
    <xf numFmtId="0" fontId="18" fillId="3" borderId="0" xfId="105" applyFont="1" applyFill="1" applyBorder="1" applyAlignment="1">
      <alignment horizontal="left" vertical="center"/>
    </xf>
    <xf numFmtId="0" fontId="19" fillId="0" borderId="0" xfId="0" applyFont="1"/>
    <xf numFmtId="0" fontId="6" fillId="0" borderId="0" xfId="0" applyFont="1" applyFill="1"/>
    <xf numFmtId="0" fontId="6" fillId="0" borderId="0" xfId="1" applyFont="1" applyFill="1" applyBorder="1"/>
    <xf numFmtId="0" fontId="19" fillId="0" borderId="0" xfId="0" applyFont="1" applyBorder="1"/>
    <xf numFmtId="0" fontId="19" fillId="0" borderId="0" xfId="0" applyNumberFormat="1" applyFont="1" applyFill="1" applyBorder="1"/>
    <xf numFmtId="0" fontId="6" fillId="0" borderId="0" xfId="1" applyNumberFormat="1" applyFont="1" applyFill="1" applyBorder="1"/>
    <xf numFmtId="0" fontId="19" fillId="0" borderId="0" xfId="0" applyFont="1" applyBorder="1" applyAlignment="1">
      <alignment horizontal="left"/>
    </xf>
    <xf numFmtId="0" fontId="19" fillId="0" borderId="1" xfId="0" applyFont="1" applyBorder="1"/>
    <xf numFmtId="164" fontId="9" fillId="5" borderId="1" xfId="116" applyFont="1" applyFill="1" applyBorder="1" applyAlignment="1">
      <alignment horizontal="left" vertical="top"/>
    </xf>
    <xf numFmtId="164" fontId="8" fillId="0" borderId="0" xfId="1" applyNumberFormat="1" applyFont="1" applyFill="1" applyBorder="1"/>
    <xf numFmtId="0" fontId="20" fillId="0" borderId="0" xfId="0" applyFont="1" applyBorder="1" applyAlignment="1">
      <alignment horizontal="center"/>
    </xf>
    <xf numFmtId="164" fontId="8" fillId="0" borderId="24" xfId="1" applyNumberFormat="1" applyFont="1" applyFill="1" applyBorder="1"/>
    <xf numFmtId="0" fontId="8" fillId="0" borderId="20" xfId="104" applyFont="1" applyBorder="1" applyAlignment="1">
      <alignment horizontal="center" vertical="center" wrapText="1"/>
    </xf>
    <xf numFmtId="0" fontId="6" fillId="0" borderId="2" xfId="104" applyFont="1" applyBorder="1" applyAlignment="1">
      <alignment horizontal="center" vertical="center" wrapText="1"/>
    </xf>
    <xf numFmtId="0" fontId="8" fillId="0" borderId="29" xfId="104" applyFont="1" applyBorder="1" applyAlignment="1">
      <alignment horizontal="center" vertical="center" wrapText="1"/>
    </xf>
    <xf numFmtId="164" fontId="6" fillId="0" borderId="14" xfId="104" applyNumberFormat="1" applyFont="1" applyBorder="1" applyAlignment="1">
      <alignment horizontal="center" vertical="center" wrapText="1"/>
    </xf>
    <xf numFmtId="164" fontId="6" fillId="0" borderId="18" xfId="104" applyNumberFormat="1" applyFont="1" applyBorder="1" applyAlignment="1">
      <alignment horizontal="center" vertical="center" wrapText="1"/>
    </xf>
    <xf numFmtId="0" fontId="8" fillId="3" borderId="1" xfId="0" applyFont="1" applyFill="1" applyBorder="1" applyAlignment="1">
      <alignment vertical="top"/>
    </xf>
    <xf numFmtId="0" fontId="8" fillId="3" borderId="1" xfId="28" applyFont="1" applyFill="1" applyBorder="1" applyAlignment="1">
      <alignment horizontal="left" vertical="top" wrapText="1"/>
    </xf>
    <xf numFmtId="0" fontId="8" fillId="3" borderId="1" xfId="28" applyFont="1" applyFill="1" applyBorder="1" applyAlignment="1">
      <alignment horizontal="center" vertical="top" wrapText="1"/>
    </xf>
    <xf numFmtId="0" fontId="8" fillId="6" borderId="1" xfId="0" applyFont="1" applyFill="1" applyBorder="1" applyAlignment="1">
      <alignment vertical="top"/>
    </xf>
    <xf numFmtId="0" fontId="8" fillId="6" borderId="1" xfId="28" applyFont="1" applyFill="1" applyBorder="1" applyAlignment="1">
      <alignment horizontal="left" vertical="top" wrapText="1"/>
    </xf>
    <xf numFmtId="0" fontId="8" fillId="6" borderId="1" xfId="28" applyFont="1" applyFill="1" applyBorder="1" applyAlignment="1">
      <alignment horizontal="center" vertical="top" wrapText="1"/>
    </xf>
    <xf numFmtId="0" fontId="6" fillId="0" borderId="1" xfId="28" applyBorder="1" applyAlignment="1">
      <alignment vertical="top" wrapText="1"/>
    </xf>
    <xf numFmtId="0" fontId="8" fillId="6" borderId="1" xfId="0" applyFont="1" applyFill="1" applyBorder="1" applyAlignment="1">
      <alignment horizontal="left" vertical="top"/>
    </xf>
    <xf numFmtId="0" fontId="6" fillId="0" borderId="1" xfId="28" applyFill="1" applyBorder="1" applyAlignment="1">
      <alignment vertical="top" wrapText="1"/>
    </xf>
    <xf numFmtId="0" fontId="7" fillId="0" borderId="0" xfId="103" applyFont="1" applyFill="1"/>
    <xf numFmtId="0" fontId="8" fillId="0" borderId="0" xfId="165" applyFont="1" applyFill="1"/>
    <xf numFmtId="0" fontId="6" fillId="0" borderId="0" xfId="165" applyFont="1" applyFill="1"/>
    <xf numFmtId="0" fontId="6" fillId="0" borderId="0" xfId="103" applyFont="1" applyFill="1"/>
    <xf numFmtId="0" fontId="6" fillId="9" borderId="1" xfId="165" applyFont="1" applyFill="1" applyBorder="1"/>
    <xf numFmtId="0" fontId="6" fillId="9" borderId="1" xfId="165" applyFont="1" applyFill="1" applyBorder="1" applyAlignment="1">
      <alignment wrapText="1"/>
    </xf>
    <xf numFmtId="0" fontId="6" fillId="9" borderId="4" xfId="165" applyFont="1" applyFill="1" applyBorder="1" applyAlignment="1">
      <alignment wrapText="1"/>
    </xf>
    <xf numFmtId="0" fontId="6" fillId="9" borderId="3" xfId="165" applyFont="1" applyFill="1" applyBorder="1" applyAlignment="1">
      <alignment wrapText="1"/>
    </xf>
    <xf numFmtId="0" fontId="6" fillId="0" borderId="1" xfId="165" applyFont="1" applyFill="1" applyBorder="1"/>
    <xf numFmtId="0" fontId="21" fillId="10" borderId="1" xfId="165" applyFont="1" applyFill="1" applyBorder="1"/>
    <xf numFmtId="0" fontId="21" fillId="10" borderId="1" xfId="165" applyFont="1" applyFill="1" applyBorder="1" applyAlignment="1"/>
    <xf numFmtId="0" fontId="6" fillId="0" borderId="0" xfId="103" applyFill="1"/>
    <xf numFmtId="164" fontId="6" fillId="0" borderId="0" xfId="103" applyNumberFormat="1"/>
    <xf numFmtId="0" fontId="6" fillId="0" borderId="0" xfId="103" applyBorder="1"/>
    <xf numFmtId="164" fontId="6" fillId="0" borderId="0" xfId="104" applyNumberFormat="1" applyFont="1" applyBorder="1" applyAlignment="1">
      <alignment horizontal="center" vertical="center" wrapText="1"/>
    </xf>
    <xf numFmtId="164" fontId="8" fillId="0" borderId="0" xfId="104" applyNumberFormat="1" applyFont="1" applyBorder="1" applyAlignment="1">
      <alignment horizontal="center" vertical="center" wrapText="1"/>
    </xf>
    <xf numFmtId="0" fontId="8" fillId="0" borderId="8" xfId="104" applyFont="1" applyBorder="1" applyAlignment="1">
      <alignment horizontal="center" vertical="center" wrapText="1"/>
    </xf>
    <xf numFmtId="0" fontId="6" fillId="0" borderId="9" xfId="104" applyFont="1" applyBorder="1" applyAlignment="1">
      <alignment horizontal="center" vertical="center" wrapText="1"/>
    </xf>
    <xf numFmtId="0" fontId="8" fillId="0" borderId="10" xfId="104" applyFont="1" applyBorder="1" applyAlignment="1">
      <alignment horizontal="center" vertical="center" wrapText="1"/>
    </xf>
    <xf numFmtId="164" fontId="6" fillId="0" borderId="11" xfId="104" applyNumberFormat="1" applyFont="1" applyBorder="1" applyAlignment="1">
      <alignment horizontal="center" vertical="center" wrapText="1"/>
    </xf>
    <xf numFmtId="0" fontId="9" fillId="0" borderId="1" xfId="28" applyFont="1" applyFill="1" applyBorder="1" applyAlignment="1"/>
    <xf numFmtId="0" fontId="6" fillId="0" borderId="0" xfId="105" applyFont="1" applyFill="1"/>
    <xf numFmtId="0" fontId="18" fillId="3" borderId="0" xfId="105" applyFont="1" applyFill="1" applyBorder="1" applyAlignment="1">
      <alignment horizontal="center" vertical="center"/>
    </xf>
    <xf numFmtId="0" fontId="6" fillId="0" borderId="0" xfId="28" applyAlignment="1">
      <alignment horizontal="left" wrapText="1"/>
    </xf>
    <xf numFmtId="0" fontId="6" fillId="0" borderId="0" xfId="104" applyFont="1" applyBorder="1" applyAlignment="1">
      <alignment horizontal="right" vertical="center" wrapText="1"/>
    </xf>
    <xf numFmtId="0" fontId="6" fillId="0" borderId="0" xfId="104" applyFont="1" applyBorder="1" applyAlignment="1">
      <alignment horizontal="left" vertical="center" wrapText="1"/>
    </xf>
    <xf numFmtId="0" fontId="5" fillId="3" borderId="0" xfId="28" applyFont="1" applyFill="1" applyBorder="1" applyAlignment="1">
      <alignment horizontal="left" vertical="center"/>
    </xf>
    <xf numFmtId="0" fontId="5" fillId="3" borderId="0" xfId="0" applyFont="1" applyFill="1" applyBorder="1" applyAlignment="1">
      <alignment horizontal="left" vertical="center"/>
    </xf>
    <xf numFmtId="0" fontId="6" fillId="0" borderId="25" xfId="105" applyFont="1" applyFill="1" applyBorder="1" applyAlignment="1">
      <alignment horizontal="center" vertical="center" wrapText="1"/>
    </xf>
    <xf numFmtId="0" fontId="6" fillId="0" borderId="26" xfId="105" applyFont="1" applyFill="1" applyBorder="1" applyAlignment="1">
      <alignment horizontal="center" vertical="center" wrapText="1"/>
    </xf>
    <xf numFmtId="0" fontId="6" fillId="0" borderId="22" xfId="105" applyFont="1" applyFill="1" applyBorder="1" applyAlignment="1">
      <alignment horizontal="center" vertical="center" wrapText="1"/>
    </xf>
    <xf numFmtId="0" fontId="6" fillId="0" borderId="0" xfId="105" applyFont="1" applyFill="1" applyBorder="1" applyAlignment="1">
      <alignment horizontal="center" vertical="center" wrapText="1"/>
    </xf>
    <xf numFmtId="0" fontId="6" fillId="0" borderId="27" xfId="105" applyFont="1" applyFill="1" applyBorder="1" applyAlignment="1">
      <alignment horizontal="center" vertical="center" wrapText="1"/>
    </xf>
    <xf numFmtId="0" fontId="6" fillId="0" borderId="28" xfId="105" applyFont="1" applyFill="1" applyBorder="1" applyAlignment="1">
      <alignment horizontal="center" vertical="center" wrapText="1"/>
    </xf>
    <xf numFmtId="0" fontId="8" fillId="6" borderId="5" xfId="28" applyFont="1" applyFill="1" applyBorder="1" applyAlignment="1">
      <alignment horizontal="center" vertical="center" wrapText="1"/>
    </xf>
    <xf numFmtId="0" fontId="8" fillId="6" borderId="21" xfId="28" applyFont="1" applyFill="1" applyBorder="1" applyAlignment="1">
      <alignment horizontal="center" vertical="center" wrapText="1"/>
    </xf>
    <xf numFmtId="0" fontId="20" fillId="0" borderId="23" xfId="0" applyFont="1" applyBorder="1" applyAlignment="1">
      <alignment horizontal="center"/>
    </xf>
    <xf numFmtId="0" fontId="20" fillId="0" borderId="0" xfId="0" applyFont="1" applyBorder="1" applyAlignment="1">
      <alignment horizontal="center"/>
    </xf>
    <xf numFmtId="0" fontId="8" fillId="6" borderId="6" xfId="28" applyFont="1" applyFill="1" applyBorder="1" applyAlignment="1">
      <alignment horizontal="center" vertical="center" wrapText="1"/>
    </xf>
    <xf numFmtId="0" fontId="6" fillId="9" borderId="5" xfId="165" applyFont="1" applyFill="1" applyBorder="1" applyAlignment="1">
      <alignment horizontal="center" wrapText="1"/>
    </xf>
    <xf numFmtId="0" fontId="6" fillId="9" borderId="21" xfId="165" applyFont="1" applyFill="1" applyBorder="1" applyAlignment="1">
      <alignment horizontal="center" wrapText="1"/>
    </xf>
    <xf numFmtId="0" fontId="6" fillId="9" borderId="6" xfId="165" applyFont="1" applyFill="1" applyBorder="1" applyAlignment="1">
      <alignment horizontal="center" wrapText="1"/>
    </xf>
    <xf numFmtId="0" fontId="5" fillId="3" borderId="0" xfId="105" applyFont="1" applyFill="1" applyBorder="1" applyAlignment="1">
      <alignment horizontal="left" vertical="center"/>
    </xf>
  </cellXfs>
  <cellStyles count="294">
    <cellStyle name="_x000d__x000d_JournalTemplate=C:\COMFO\CTALK\JOURSTD.TPL_x000d__x000d_LbStateAddress=3 3 0 251 1 89 2 311_x000d__x000d_LbStateJou" xfId="104"/>
    <cellStyle name="Besuchter Hyperlink" xfId="3" builtinId="9" hidden="1"/>
    <cellStyle name="Besuchter Hyperlink" xfId="5" builtinId="9" hidden="1"/>
    <cellStyle name="Besuchter Hyperlink" xfId="7" builtinId="9" hidden="1"/>
    <cellStyle name="Besuchter Hyperlink" xfId="9" builtinId="9" hidden="1"/>
    <cellStyle name="Besuchter Hyperlink" xfId="11" builtinId="9" hidden="1"/>
    <cellStyle name="Besuchter Hyperlink" xfId="13" builtinId="9" hidden="1"/>
    <cellStyle name="Besuchter Hyperlink" xfId="15" builtinId="9" hidden="1"/>
    <cellStyle name="Besuchter Hyperlink" xfId="17" builtinId="9" hidden="1"/>
    <cellStyle name="Besuchter Hyperlink" xfId="19" builtinId="9" hidden="1"/>
    <cellStyle name="Besuchter Hyperlink" xfId="21" builtinId="9" hidden="1"/>
    <cellStyle name="Besuchter Hyperlink" xfId="23" builtinId="9" hidden="1"/>
    <cellStyle name="Besuchter Hyperlink" xfId="25" builtinId="9" hidden="1"/>
    <cellStyle name="Besuchter Hyperlink" xfId="27"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7" builtinId="9" hidden="1"/>
    <cellStyle name="Besuchter Hyperlink" xfId="109" builtinId="9" hidden="1"/>
    <cellStyle name="Besuchter Hyperlink" xfId="111" builtinId="9" hidden="1"/>
    <cellStyle name="Besuchter Hyperlink" xfId="113" builtinId="9" hidden="1"/>
    <cellStyle name="Besuchter Hyperlink" xfId="115"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Besuchter Hyperlink" xfId="167" builtinId="9" hidden="1"/>
    <cellStyle name="Besuchter Hyperlink" xfId="169" builtinId="9" hidden="1"/>
    <cellStyle name="Besuchter Hyperlink" xfId="171" builtinId="9" hidden="1"/>
    <cellStyle name="Besuchter Hyperlink" xfId="173" builtinId="9" hidden="1"/>
    <cellStyle name="Besuchter Hyperlink" xfId="175" builtinId="9" hidden="1"/>
    <cellStyle name="Besuchter Hyperlink" xfId="177" builtinId="9" hidden="1"/>
    <cellStyle name="Besuchter Hyperlink" xfId="179" builtinId="9" hidden="1"/>
    <cellStyle name="Besuchter Hyperlink" xfId="181" builtinId="9" hidden="1"/>
    <cellStyle name="Besuchter Hyperlink" xfId="183" builtinId="9" hidden="1"/>
    <cellStyle name="Besuchter Hyperlink" xfId="185" builtinId="9" hidden="1"/>
    <cellStyle name="Besuchter Hyperlink" xfId="187" builtinId="9" hidden="1"/>
    <cellStyle name="Besuchter Hyperlink" xfId="189" builtinId="9" hidden="1"/>
    <cellStyle name="Besuchter Hyperlink" xfId="191" builtinId="9" hidden="1"/>
    <cellStyle name="Besuchter Hyperlink" xfId="193" builtinId="9" hidden="1"/>
    <cellStyle name="Besuchter Hyperlink" xfId="195" builtinId="9" hidden="1"/>
    <cellStyle name="Besuchter Hyperlink" xfId="197" builtinId="9" hidden="1"/>
    <cellStyle name="Besuchter Hyperlink" xfId="199" builtinId="9" hidden="1"/>
    <cellStyle name="Besuchter Hyperlink" xfId="201" builtinId="9" hidden="1"/>
    <cellStyle name="Besuchter Hyperlink" xfId="203" builtinId="9" hidden="1"/>
    <cellStyle name="Besuchter Hyperlink" xfId="205" builtinId="9" hidden="1"/>
    <cellStyle name="Besuchter Hyperlink" xfId="207" builtinId="9" hidden="1"/>
    <cellStyle name="Besuchter Hyperlink" xfId="209" builtinId="9" hidden="1"/>
    <cellStyle name="Besuchter Hyperlink" xfId="211" builtinId="9" hidden="1"/>
    <cellStyle name="Besuchter Hyperlink" xfId="213" builtinId="9" hidden="1"/>
    <cellStyle name="Besuchter Hyperlink" xfId="215" builtinId="9" hidden="1"/>
    <cellStyle name="Besuchter Hyperlink" xfId="217" builtinId="9" hidden="1"/>
    <cellStyle name="Besuchter Hyperlink" xfId="219" builtinId="9" hidden="1"/>
    <cellStyle name="Besuchter Hyperlink" xfId="221" builtinId="9" hidden="1"/>
    <cellStyle name="Besuchter Hyperlink" xfId="223" builtinId="9" hidden="1"/>
    <cellStyle name="Besuchter Hyperlink" xfId="225" builtinId="9" hidden="1"/>
    <cellStyle name="Besuchter Hyperlink" xfId="227" builtinId="9" hidden="1"/>
    <cellStyle name="Besuchter Hyperlink" xfId="229" builtinId="9" hidden="1"/>
    <cellStyle name="Besuchter Hyperlink" xfId="231" builtinId="9" hidden="1"/>
    <cellStyle name="Besuchter Hyperlink" xfId="233" builtinId="9" hidden="1"/>
    <cellStyle name="Besuchter Hyperlink" xfId="235" builtinId="9" hidden="1"/>
    <cellStyle name="Besuchter Hyperlink" xfId="237" builtinId="9" hidden="1"/>
    <cellStyle name="Besuchter Hyperlink" xfId="239" builtinId="9" hidden="1"/>
    <cellStyle name="Besuchter Hyperlink" xfId="241" builtinId="9" hidden="1"/>
    <cellStyle name="Besuchter Hyperlink" xfId="243" builtinId="9" hidden="1"/>
    <cellStyle name="Besuchter Hyperlink" xfId="245" builtinId="9" hidden="1"/>
    <cellStyle name="Besuchter Hyperlink" xfId="247" builtinId="9" hidden="1"/>
    <cellStyle name="Besuchter Hyperlink" xfId="249" builtinId="9" hidden="1"/>
    <cellStyle name="Besuchter Hyperlink" xfId="251" builtinId="9" hidden="1"/>
    <cellStyle name="Besuchter Hyperlink" xfId="253" builtinId="9" hidden="1"/>
    <cellStyle name="Besuchter Hyperlink" xfId="255" builtinId="9" hidden="1"/>
    <cellStyle name="Besuchter Hyperlink" xfId="257" builtinId="9" hidden="1"/>
    <cellStyle name="Besuchter Hyperlink" xfId="259" builtinId="9" hidden="1"/>
    <cellStyle name="Besuchter Hyperlink" xfId="261" builtinId="9" hidden="1"/>
    <cellStyle name="Besuchter Hyperlink" xfId="263" builtinId="9" hidden="1"/>
    <cellStyle name="Besuchter Hyperlink" xfId="265" builtinId="9" hidden="1"/>
    <cellStyle name="Besuchter Hyperlink" xfId="267" builtinId="9" hidden="1"/>
    <cellStyle name="Besuchter Hyperlink" xfId="269" builtinId="9" hidden="1"/>
    <cellStyle name="Besuchter Hyperlink" xfId="271" builtinId="9" hidden="1"/>
    <cellStyle name="Besuchter Hyperlink" xfId="273" builtinId="9" hidden="1"/>
    <cellStyle name="Besuchter Hyperlink" xfId="275" builtinId="9" hidden="1"/>
    <cellStyle name="Besuchter Hyperlink" xfId="277" builtinId="9" hidden="1"/>
    <cellStyle name="Besuchter Hyperlink" xfId="279" builtinId="9" hidden="1"/>
    <cellStyle name="Besuchter Hyperlink" xfId="281" builtinId="9" hidden="1"/>
    <cellStyle name="Besuchter Hyperlink" xfId="283" builtinId="9" hidden="1"/>
    <cellStyle name="Besuchter Hyperlink" xfId="285" builtinId="9" hidden="1"/>
    <cellStyle name="Besuchter Hyperlink" xfId="287" builtinId="9" hidden="1"/>
    <cellStyle name="Besuchter Hyperlink" xfId="289" builtinId="9" hidden="1"/>
    <cellStyle name="Besuchter Hyperlink" xfId="291" builtinId="9" hidden="1"/>
    <cellStyle name="Besuchter Hyperlink" xfId="29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Neutral" xfId="1" builtinId="28"/>
    <cellStyle name="Standard" xfId="0" builtinId="0"/>
    <cellStyle name="Standard 2" xfId="103"/>
    <cellStyle name="Standard 3" xfId="105"/>
    <cellStyle name="Standard_AnforderungenSubmKVZVirtserver2009V2" xfId="165"/>
    <cellStyle name="Standard_kdmzSubmissionKopiererOutput2006Tabellen" xfId="28"/>
    <cellStyle name="Währung" xfId="116" builtin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I45"/>
  <sheetViews>
    <sheetView topLeftCell="A3" workbookViewId="0">
      <selection activeCell="B8" sqref="B8"/>
    </sheetView>
  </sheetViews>
  <sheetFormatPr baseColWidth="10" defaultColWidth="11.5" defaultRowHeight="12.75" x14ac:dyDescent="0.2"/>
  <cols>
    <col min="1" max="1" width="11.5" style="15"/>
    <col min="2" max="2" width="13.875" style="15" customWidth="1"/>
    <col min="3" max="3" width="33.5" style="15" bestFit="1" customWidth="1"/>
    <col min="4" max="4" width="10.5" style="15" customWidth="1"/>
    <col min="5" max="5" width="2" style="15" customWidth="1"/>
    <col min="6" max="6" width="17.875" style="15" customWidth="1"/>
    <col min="7" max="7" width="11.5" style="15"/>
    <col min="8" max="8" width="14.375" style="15" bestFit="1" customWidth="1"/>
    <col min="9" max="16384" width="11.5" style="15"/>
  </cols>
  <sheetData>
    <row r="1" spans="2:8" ht="123.75" customHeight="1" x14ac:dyDescent="0.2"/>
    <row r="4" spans="2:8" ht="66.75" customHeight="1" x14ac:dyDescent="0.2">
      <c r="B4" s="16" t="s">
        <v>40</v>
      </c>
    </row>
    <row r="7" spans="2:8" ht="26.25" x14ac:dyDescent="0.2">
      <c r="B7" s="16" t="s">
        <v>269</v>
      </c>
    </row>
    <row r="8" spans="2:8" ht="26.25" x14ac:dyDescent="0.4">
      <c r="B8" s="17" t="s">
        <v>78</v>
      </c>
    </row>
    <row r="9" spans="2:8" x14ac:dyDescent="0.2">
      <c r="B9" s="18"/>
    </row>
    <row r="10" spans="2:8" ht="20.25" x14ac:dyDescent="0.3">
      <c r="B10" s="19" t="s">
        <v>161</v>
      </c>
    </row>
    <row r="11" spans="2:8" x14ac:dyDescent="0.2">
      <c r="B11" s="20"/>
    </row>
    <row r="12" spans="2:8" x14ac:dyDescent="0.2">
      <c r="B12" s="20"/>
    </row>
    <row r="13" spans="2:8" ht="13.5" thickBot="1" x14ac:dyDescent="0.25">
      <c r="B13" s="21" t="s">
        <v>41</v>
      </c>
      <c r="C13" s="22"/>
      <c r="D13" s="23"/>
      <c r="E13" s="23"/>
      <c r="F13" s="24" t="s">
        <v>42</v>
      </c>
    </row>
    <row r="14" spans="2:8" x14ac:dyDescent="0.2">
      <c r="B14" s="25" t="s">
        <v>43</v>
      </c>
      <c r="C14" s="26" t="s">
        <v>44</v>
      </c>
      <c r="D14" s="27" t="s">
        <v>45</v>
      </c>
      <c r="F14" s="28" t="s">
        <v>46</v>
      </c>
    </row>
    <row r="15" spans="2:8" x14ac:dyDescent="0.2">
      <c r="B15" s="29">
        <v>1</v>
      </c>
      <c r="C15" s="30" t="s">
        <v>95</v>
      </c>
      <c r="D15" s="31">
        <v>1</v>
      </c>
      <c r="F15" s="78">
        <f>Kostenangaben!C131</f>
        <v>0</v>
      </c>
      <c r="H15" s="101"/>
    </row>
    <row r="16" spans="2:8" ht="13.5" thickBot="1" x14ac:dyDescent="0.25">
      <c r="B16" s="32">
        <v>1</v>
      </c>
      <c r="C16" s="33" t="s">
        <v>116</v>
      </c>
      <c r="D16" s="34">
        <v>1</v>
      </c>
      <c r="F16" s="79">
        <f>Kostenangaben!C144</f>
        <v>0</v>
      </c>
      <c r="H16" s="101"/>
    </row>
    <row r="17" spans="2:9" x14ac:dyDescent="0.2">
      <c r="B17" s="35"/>
      <c r="C17" s="113" t="s">
        <v>159</v>
      </c>
      <c r="D17" s="113"/>
      <c r="F17" s="104">
        <f>SUM(F15:F16)</f>
        <v>0</v>
      </c>
      <c r="H17" s="101"/>
    </row>
    <row r="18" spans="2:9" ht="13.5" thickBot="1" x14ac:dyDescent="0.25">
      <c r="B18" s="114" t="s">
        <v>160</v>
      </c>
      <c r="C18" s="114"/>
      <c r="D18" s="35"/>
      <c r="F18" s="103"/>
      <c r="H18" s="101"/>
    </row>
    <row r="19" spans="2:9" x14ac:dyDescent="0.2">
      <c r="B19" s="105">
        <v>1</v>
      </c>
      <c r="C19" s="106" t="s">
        <v>198</v>
      </c>
      <c r="D19" s="107">
        <v>1</v>
      </c>
      <c r="F19" s="108">
        <f>Kostenangaben!C30</f>
        <v>0</v>
      </c>
      <c r="H19" s="101"/>
    </row>
    <row r="20" spans="2:9" x14ac:dyDescent="0.2">
      <c r="B20" s="29">
        <v>1</v>
      </c>
      <c r="C20" s="30" t="s">
        <v>199</v>
      </c>
      <c r="D20" s="31">
        <v>4</v>
      </c>
      <c r="F20" s="78">
        <f>Kostenangaben!C53*D20</f>
        <v>0</v>
      </c>
      <c r="H20" s="101"/>
    </row>
    <row r="21" spans="2:9" ht="12" customHeight="1" x14ac:dyDescent="0.2">
      <c r="B21" s="29">
        <v>1</v>
      </c>
      <c r="C21" s="30" t="s">
        <v>200</v>
      </c>
      <c r="D21" s="31">
        <v>1</v>
      </c>
      <c r="F21" s="78">
        <f>Kostenangaben!C66</f>
        <v>0</v>
      </c>
      <c r="H21" s="101"/>
    </row>
    <row r="22" spans="2:9" x14ac:dyDescent="0.2">
      <c r="B22" s="29">
        <v>1</v>
      </c>
      <c r="C22" s="30" t="s">
        <v>267</v>
      </c>
      <c r="D22" s="31">
        <v>4</v>
      </c>
      <c r="F22" s="78">
        <f>Kostenangaben!C79*4</f>
        <v>0</v>
      </c>
      <c r="H22" s="101"/>
    </row>
    <row r="23" spans="2:9" x14ac:dyDescent="0.2">
      <c r="B23" s="75">
        <v>1</v>
      </c>
      <c r="C23" s="76" t="s">
        <v>268</v>
      </c>
      <c r="D23" s="77">
        <v>1</v>
      </c>
      <c r="F23" s="78">
        <f>Kostenangaben!C92</f>
        <v>0</v>
      </c>
      <c r="H23" s="101"/>
    </row>
    <row r="24" spans="2:9" x14ac:dyDescent="0.2">
      <c r="B24" s="75">
        <v>1</v>
      </c>
      <c r="C24" s="76" t="s">
        <v>93</v>
      </c>
      <c r="D24" s="77">
        <v>1</v>
      </c>
      <c r="F24" s="78">
        <f>Kostenangaben!C105</f>
        <v>0</v>
      </c>
      <c r="H24" s="101"/>
    </row>
    <row r="25" spans="2:9" ht="13.5" thickBot="1" x14ac:dyDescent="0.25">
      <c r="B25" s="32">
        <v>1</v>
      </c>
      <c r="C25" s="33" t="s">
        <v>94</v>
      </c>
      <c r="D25" s="34">
        <v>3</v>
      </c>
      <c r="F25" s="79">
        <f>Kostenangaben!C118*4</f>
        <v>0</v>
      </c>
      <c r="H25" s="101"/>
    </row>
    <row r="26" spans="2:9" x14ac:dyDescent="0.2">
      <c r="B26" s="35"/>
      <c r="C26" s="113" t="s">
        <v>159</v>
      </c>
      <c r="D26" s="113"/>
      <c r="E26" s="102"/>
      <c r="F26" s="104">
        <f>SUM(F19:F25)</f>
        <v>0</v>
      </c>
      <c r="H26" s="101"/>
    </row>
    <row r="27" spans="2:9" ht="13.5" thickBot="1" x14ac:dyDescent="0.25">
      <c r="B27" s="35"/>
      <c r="C27" s="36"/>
      <c r="D27" s="37"/>
    </row>
    <row r="28" spans="2:9" ht="25.5" customHeight="1" thickBot="1" x14ac:dyDescent="0.25">
      <c r="B28" s="35" t="s">
        <v>46</v>
      </c>
      <c r="C28" s="36"/>
      <c r="D28" s="37"/>
      <c r="F28" s="38">
        <f>F17+F26</f>
        <v>0</v>
      </c>
      <c r="H28" s="101"/>
    </row>
    <row r="29" spans="2:9" ht="44.25" customHeight="1" x14ac:dyDescent="0.4">
      <c r="B29" s="39" t="s">
        <v>47</v>
      </c>
      <c r="C29" s="23"/>
      <c r="D29" s="23"/>
      <c r="E29" s="23"/>
      <c r="F29" s="23"/>
      <c r="G29" s="23"/>
    </row>
    <row r="30" spans="2:9" x14ac:dyDescent="0.2">
      <c r="B30" s="23"/>
      <c r="C30" s="23"/>
      <c r="D30" s="23"/>
      <c r="E30" s="23"/>
      <c r="F30" s="23"/>
      <c r="G30" s="23"/>
      <c r="I30" s="40"/>
    </row>
    <row r="31" spans="2:9" x14ac:dyDescent="0.2">
      <c r="B31" s="23"/>
      <c r="C31" s="23"/>
      <c r="D31" s="23"/>
      <c r="E31" s="23"/>
      <c r="F31" s="23"/>
      <c r="G31" s="23"/>
      <c r="I31" s="40"/>
    </row>
    <row r="32" spans="2:9" x14ac:dyDescent="0.2">
      <c r="B32" s="23"/>
      <c r="C32" s="23"/>
      <c r="D32" s="23"/>
      <c r="E32" s="23"/>
      <c r="F32" s="23"/>
      <c r="G32" s="23"/>
      <c r="I32" s="40"/>
    </row>
    <row r="33" spans="2:7" x14ac:dyDescent="0.2">
      <c r="B33" s="23"/>
      <c r="C33" s="23"/>
      <c r="D33" s="23"/>
      <c r="E33" s="23"/>
      <c r="F33" s="23"/>
      <c r="G33" s="23"/>
    </row>
    <row r="34" spans="2:7" x14ac:dyDescent="0.2">
      <c r="B34" s="23"/>
      <c r="C34" s="23"/>
      <c r="D34" s="23"/>
      <c r="E34" s="23"/>
      <c r="F34" s="23"/>
      <c r="G34" s="23"/>
    </row>
    <row r="35" spans="2:7" x14ac:dyDescent="0.2">
      <c r="B35" s="21" t="s">
        <v>48</v>
      </c>
      <c r="C35" s="23"/>
      <c r="D35" s="22"/>
      <c r="F35" s="23"/>
      <c r="G35" s="23"/>
    </row>
    <row r="36" spans="2:7" x14ac:dyDescent="0.2">
      <c r="B36" s="23"/>
      <c r="C36" s="23"/>
      <c r="D36" s="23"/>
      <c r="F36" s="23"/>
      <c r="G36" s="23"/>
    </row>
    <row r="37" spans="2:7" x14ac:dyDescent="0.2">
      <c r="B37" s="22"/>
      <c r="C37" s="23"/>
      <c r="D37" s="22"/>
      <c r="F37" s="23"/>
      <c r="G37" s="23"/>
    </row>
    <row r="38" spans="2:7" x14ac:dyDescent="0.2">
      <c r="B38" s="23"/>
      <c r="C38" s="23"/>
      <c r="D38" s="23"/>
      <c r="E38" s="23"/>
      <c r="F38" s="23"/>
      <c r="G38" s="23"/>
    </row>
    <row r="39" spans="2:7" x14ac:dyDescent="0.2">
      <c r="B39" s="41" t="s">
        <v>49</v>
      </c>
      <c r="C39" s="23"/>
      <c r="D39" s="23"/>
      <c r="E39" s="23"/>
      <c r="F39" s="23"/>
      <c r="G39" s="23"/>
    </row>
    <row r="40" spans="2:7" x14ac:dyDescent="0.2">
      <c r="B40" s="23"/>
      <c r="C40" s="23"/>
      <c r="D40" s="23"/>
      <c r="E40" s="23"/>
      <c r="F40" s="23"/>
      <c r="G40" s="23"/>
    </row>
    <row r="41" spans="2:7" ht="54" customHeight="1" x14ac:dyDescent="0.2">
      <c r="B41" s="112" t="s">
        <v>50</v>
      </c>
      <c r="C41" s="112"/>
      <c r="D41" s="112"/>
      <c r="E41" s="112"/>
      <c r="F41" s="112"/>
      <c r="G41" s="42"/>
    </row>
    <row r="42" spans="2:7" x14ac:dyDescent="0.2">
      <c r="B42" s="43"/>
      <c r="C42" s="23"/>
      <c r="D42" s="23"/>
      <c r="E42" s="23"/>
      <c r="F42" s="23"/>
      <c r="G42" s="23"/>
    </row>
    <row r="43" spans="2:7" x14ac:dyDescent="0.2">
      <c r="G43" s="23"/>
    </row>
    <row r="44" spans="2:7" x14ac:dyDescent="0.2">
      <c r="B44" s="44" t="s">
        <v>51</v>
      </c>
      <c r="C44" s="21"/>
      <c r="D44" s="44" t="s">
        <v>52</v>
      </c>
      <c r="E44" s="23"/>
      <c r="F44" s="23"/>
      <c r="G44" s="23"/>
    </row>
    <row r="45" spans="2:7" x14ac:dyDescent="0.2">
      <c r="B45" s="23"/>
      <c r="C45" s="22"/>
      <c r="D45" s="23"/>
      <c r="E45" s="23"/>
      <c r="F45" s="23"/>
      <c r="G45" s="23"/>
    </row>
  </sheetData>
  <mergeCells count="4">
    <mergeCell ref="B41:F41"/>
    <mergeCell ref="C17:D17"/>
    <mergeCell ref="B18:C18"/>
    <mergeCell ref="C26:D26"/>
  </mergeCells>
  <phoneticPr fontId="24" type="noConversion"/>
  <pageMargins left="0.7" right="0.7" top="0.75" bottom="0.75" header="0.3" footer="0.3"/>
  <pageSetup paperSize="9" scale="71"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26"/>
  <sheetViews>
    <sheetView workbookViewId="0">
      <selection activeCell="A11" sqref="A11"/>
    </sheetView>
  </sheetViews>
  <sheetFormatPr baseColWidth="10" defaultColWidth="10.875" defaultRowHeight="12.75" x14ac:dyDescent="0.2"/>
  <cols>
    <col min="1" max="1" width="33.5" style="56" customWidth="1"/>
    <col min="2" max="2" width="75.5" style="56" customWidth="1"/>
    <col min="3" max="16384" width="10.875" style="56"/>
  </cols>
  <sheetData>
    <row r="1" spans="1:3" s="45" customFormat="1" ht="26.1" customHeight="1" x14ac:dyDescent="0.25">
      <c r="A1" s="115" t="s">
        <v>53</v>
      </c>
      <c r="B1" s="115"/>
    </row>
    <row r="2" spans="1:3" s="45" customFormat="1" ht="14.1" customHeight="1" x14ac:dyDescent="0.25">
      <c r="A2" s="1"/>
      <c r="B2" s="1"/>
      <c r="C2" s="46"/>
    </row>
    <row r="3" spans="1:3" s="49" customFormat="1" ht="23.25" customHeight="1" x14ac:dyDescent="0.2">
      <c r="A3" s="47" t="s">
        <v>54</v>
      </c>
      <c r="B3" s="48" t="s">
        <v>55</v>
      </c>
    </row>
    <row r="4" spans="1:3" s="49" customFormat="1" ht="15" customHeight="1" x14ac:dyDescent="0.2">
      <c r="A4" s="50" t="s">
        <v>56</v>
      </c>
      <c r="B4" s="51" t="s">
        <v>9</v>
      </c>
    </row>
    <row r="5" spans="1:3" s="49" customFormat="1" ht="15" customHeight="1" x14ac:dyDescent="0.2">
      <c r="A5" s="50" t="s">
        <v>57</v>
      </c>
      <c r="B5" s="51" t="s">
        <v>9</v>
      </c>
    </row>
    <row r="6" spans="1:3" s="49" customFormat="1" ht="15" customHeight="1" x14ac:dyDescent="0.2">
      <c r="A6" s="50" t="s">
        <v>58</v>
      </c>
      <c r="B6" s="51" t="s">
        <v>9</v>
      </c>
    </row>
    <row r="7" spans="1:3" s="49" customFormat="1" ht="15" customHeight="1" x14ac:dyDescent="0.2">
      <c r="A7" s="50" t="s">
        <v>59</v>
      </c>
      <c r="B7" s="51" t="s">
        <v>9</v>
      </c>
    </row>
    <row r="8" spans="1:3" s="49" customFormat="1" ht="15" customHeight="1" x14ac:dyDescent="0.2">
      <c r="A8" s="50" t="s">
        <v>60</v>
      </c>
      <c r="B8" s="51" t="s">
        <v>9</v>
      </c>
    </row>
    <row r="9" spans="1:3" s="49" customFormat="1" ht="15" customHeight="1" x14ac:dyDescent="0.2">
      <c r="A9" s="50" t="s">
        <v>61</v>
      </c>
      <c r="B9" s="51" t="s">
        <v>9</v>
      </c>
    </row>
    <row r="10" spans="1:3" s="49" customFormat="1" ht="15" customHeight="1" x14ac:dyDescent="0.2">
      <c r="A10" s="50" t="s">
        <v>62</v>
      </c>
      <c r="B10" s="51" t="s">
        <v>9</v>
      </c>
    </row>
    <row r="11" spans="1:3" s="110" customFormat="1" ht="15" customHeight="1" x14ac:dyDescent="0.2">
      <c r="A11" s="50"/>
      <c r="B11" s="109"/>
    </row>
    <row r="12" spans="1:3" s="49" customFormat="1" ht="15" customHeight="1" x14ac:dyDescent="0.2">
      <c r="A12" s="52" t="s">
        <v>63</v>
      </c>
      <c r="B12" s="51" t="s">
        <v>9</v>
      </c>
    </row>
    <row r="13" spans="1:3" s="49" customFormat="1" ht="15" customHeight="1" x14ac:dyDescent="0.2">
      <c r="A13" s="52" t="s">
        <v>64</v>
      </c>
      <c r="B13" s="51" t="s">
        <v>9</v>
      </c>
    </row>
    <row r="14" spans="1:3" s="49" customFormat="1" ht="15" customHeight="1" x14ac:dyDescent="0.2">
      <c r="A14" s="52" t="s">
        <v>65</v>
      </c>
      <c r="B14" s="51" t="s">
        <v>9</v>
      </c>
    </row>
    <row r="15" spans="1:3" s="49" customFormat="1" ht="15" customHeight="1" x14ac:dyDescent="0.2">
      <c r="A15" s="52" t="s">
        <v>66</v>
      </c>
      <c r="B15" s="51" t="s">
        <v>9</v>
      </c>
    </row>
    <row r="16" spans="1:3" s="49" customFormat="1" ht="15" customHeight="1" x14ac:dyDescent="0.2">
      <c r="A16" s="52" t="s">
        <v>67</v>
      </c>
      <c r="B16" s="51" t="s">
        <v>9</v>
      </c>
    </row>
    <row r="17" spans="1:2" s="49" customFormat="1" ht="15" customHeight="1" x14ac:dyDescent="0.2">
      <c r="A17" s="52" t="s">
        <v>68</v>
      </c>
      <c r="B17" s="51" t="s">
        <v>9</v>
      </c>
    </row>
    <row r="18" spans="1:2" s="49" customFormat="1" ht="15" customHeight="1" x14ac:dyDescent="0.2">
      <c r="A18" s="52" t="s">
        <v>69</v>
      </c>
      <c r="B18" s="51" t="s">
        <v>9</v>
      </c>
    </row>
    <row r="19" spans="1:2" s="49" customFormat="1" ht="15" customHeight="1" x14ac:dyDescent="0.2">
      <c r="A19" s="52" t="s">
        <v>70</v>
      </c>
      <c r="B19" s="51" t="s">
        <v>9</v>
      </c>
    </row>
    <row r="20" spans="1:2" s="49" customFormat="1" ht="15" customHeight="1" x14ac:dyDescent="0.2">
      <c r="A20" s="52" t="s">
        <v>71</v>
      </c>
      <c r="B20" s="51" t="s">
        <v>9</v>
      </c>
    </row>
    <row r="21" spans="1:2" s="49" customFormat="1" ht="15" customHeight="1" x14ac:dyDescent="0.2">
      <c r="A21" s="52" t="s">
        <v>72</v>
      </c>
      <c r="B21" s="51" t="s">
        <v>9</v>
      </c>
    </row>
    <row r="22" spans="1:2" s="49" customFormat="1" ht="15" customHeight="1" x14ac:dyDescent="0.2">
      <c r="A22" s="53" t="s">
        <v>73</v>
      </c>
      <c r="B22" s="54" t="s">
        <v>9</v>
      </c>
    </row>
    <row r="23" spans="1:2" s="49" customFormat="1" ht="16.5" customHeight="1" x14ac:dyDescent="0.2">
      <c r="A23" s="52" t="s">
        <v>74</v>
      </c>
      <c r="B23" s="51" t="s">
        <v>9</v>
      </c>
    </row>
    <row r="24" spans="1:2" s="49" customFormat="1" ht="24.75" customHeight="1" x14ac:dyDescent="0.2">
      <c r="A24" s="53" t="s">
        <v>75</v>
      </c>
      <c r="B24" s="51" t="s">
        <v>9</v>
      </c>
    </row>
    <row r="25" spans="1:2" s="49" customFormat="1" ht="25.5" customHeight="1" x14ac:dyDescent="0.2">
      <c r="A25" s="53" t="s">
        <v>76</v>
      </c>
      <c r="B25" s="51" t="s">
        <v>9</v>
      </c>
    </row>
    <row r="26" spans="1:2" s="49" customFormat="1" ht="15" customHeight="1" x14ac:dyDescent="0.2">
      <c r="A26" s="55"/>
      <c r="B26" s="55"/>
    </row>
  </sheetData>
  <mergeCells count="1">
    <mergeCell ref="A1:B1"/>
  </mergeCells>
  <pageMargins left="0.7" right="0.7" top="0.75" bottom="0.75" header="0.3" footer="0.3"/>
  <pageSetup paperSize="0" scale="75"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45"/>
  <sheetViews>
    <sheetView tabSelected="1" zoomScale="150" zoomScaleNormal="150" zoomScalePageLayoutView="150" workbookViewId="0">
      <selection activeCell="B24" sqref="B24"/>
    </sheetView>
  </sheetViews>
  <sheetFormatPr baseColWidth="10" defaultRowHeight="15.75" x14ac:dyDescent="0.25"/>
  <cols>
    <col min="1" max="1" width="7.375" bestFit="1" customWidth="1"/>
    <col min="2" max="2" width="75" customWidth="1"/>
    <col min="3" max="3" width="44.125" customWidth="1"/>
    <col min="4" max="4" width="13.125" bestFit="1" customWidth="1"/>
    <col min="5" max="5" width="20.625" customWidth="1"/>
    <col min="6" max="6" width="22" customWidth="1"/>
  </cols>
  <sheetData>
    <row r="1" spans="1:8" ht="18" x14ac:dyDescent="0.25">
      <c r="A1" s="116" t="s">
        <v>2</v>
      </c>
      <c r="B1" s="116"/>
      <c r="C1" s="116"/>
      <c r="D1" s="116"/>
      <c r="E1" s="116"/>
      <c r="F1" s="116"/>
    </row>
    <row r="2" spans="1:8" ht="18" x14ac:dyDescent="0.25">
      <c r="A2" s="1"/>
      <c r="B2" s="1"/>
      <c r="C2" s="2"/>
      <c r="D2" s="3"/>
      <c r="E2" s="3"/>
      <c r="F2" s="3"/>
    </row>
    <row r="3" spans="1:8" x14ac:dyDescent="0.25">
      <c r="A3" s="80" t="s">
        <v>3</v>
      </c>
      <c r="B3" s="81" t="s">
        <v>151</v>
      </c>
      <c r="C3" s="81" t="s">
        <v>4</v>
      </c>
      <c r="D3" s="82" t="s">
        <v>5</v>
      </c>
      <c r="E3" s="81" t="s">
        <v>6</v>
      </c>
      <c r="F3" s="81" t="s">
        <v>7</v>
      </c>
      <c r="H3" s="13" t="s">
        <v>34</v>
      </c>
    </row>
    <row r="4" spans="1:8" ht="38.25" x14ac:dyDescent="0.25">
      <c r="A4" s="8" t="s">
        <v>152</v>
      </c>
      <c r="B4" s="4" t="s">
        <v>274</v>
      </c>
      <c r="C4" s="5" t="s">
        <v>32</v>
      </c>
      <c r="D4" s="14" t="s">
        <v>8</v>
      </c>
      <c r="E4" s="7" t="s">
        <v>9</v>
      </c>
      <c r="F4" s="7" t="s">
        <v>9</v>
      </c>
      <c r="H4" t="s">
        <v>35</v>
      </c>
    </row>
    <row r="5" spans="1:8" ht="38.25" x14ac:dyDescent="0.25">
      <c r="A5" s="8" t="s">
        <v>153</v>
      </c>
      <c r="B5" s="5" t="s">
        <v>10</v>
      </c>
      <c r="C5" s="5" t="s">
        <v>11</v>
      </c>
      <c r="D5" s="9" t="s">
        <v>8</v>
      </c>
      <c r="E5" s="10" t="s">
        <v>9</v>
      </c>
      <c r="F5" s="10" t="s">
        <v>9</v>
      </c>
      <c r="H5" t="s">
        <v>36</v>
      </c>
    </row>
    <row r="6" spans="1:8" ht="38.25" x14ac:dyDescent="0.25">
      <c r="A6" s="8" t="s">
        <v>154</v>
      </c>
      <c r="B6" s="5" t="s">
        <v>12</v>
      </c>
      <c r="C6" s="11" t="s">
        <v>13</v>
      </c>
      <c r="D6" s="9" t="s">
        <v>8</v>
      </c>
      <c r="E6" s="10" t="s">
        <v>9</v>
      </c>
      <c r="F6" s="10" t="s">
        <v>9</v>
      </c>
      <c r="H6" t="s">
        <v>38</v>
      </c>
    </row>
    <row r="7" spans="1:8" ht="38.25" x14ac:dyDescent="0.25">
      <c r="A7" s="8" t="s">
        <v>155</v>
      </c>
      <c r="B7" s="5" t="s">
        <v>14</v>
      </c>
      <c r="C7" s="5" t="s">
        <v>33</v>
      </c>
      <c r="D7" s="6" t="s">
        <v>8</v>
      </c>
      <c r="E7" s="7" t="s">
        <v>9</v>
      </c>
      <c r="F7" s="7" t="s">
        <v>9</v>
      </c>
    </row>
    <row r="8" spans="1:8" ht="38.25" x14ac:dyDescent="0.25">
      <c r="A8" s="8" t="s">
        <v>156</v>
      </c>
      <c r="B8" s="5" t="s">
        <v>15</v>
      </c>
      <c r="C8" s="5" t="s">
        <v>16</v>
      </c>
      <c r="D8" s="6" t="s">
        <v>8</v>
      </c>
      <c r="E8" s="7" t="s">
        <v>9</v>
      </c>
      <c r="F8" s="7" t="s">
        <v>9</v>
      </c>
    </row>
    <row r="9" spans="1:8" ht="25.5" x14ac:dyDescent="0.25">
      <c r="A9" s="8" t="s">
        <v>157</v>
      </c>
      <c r="B9" s="5" t="s">
        <v>128</v>
      </c>
      <c r="C9" s="12" t="s">
        <v>17</v>
      </c>
      <c r="D9" s="9" t="s">
        <v>8</v>
      </c>
      <c r="E9" s="10" t="s">
        <v>9</v>
      </c>
      <c r="F9" s="10" t="s">
        <v>9</v>
      </c>
    </row>
    <row r="10" spans="1:8" ht="25.5" x14ac:dyDescent="0.25">
      <c r="A10" s="8" t="s">
        <v>158</v>
      </c>
      <c r="B10" s="5" t="s">
        <v>164</v>
      </c>
      <c r="C10" s="12" t="s">
        <v>13</v>
      </c>
      <c r="D10" s="9" t="s">
        <v>8</v>
      </c>
      <c r="E10" s="10" t="s">
        <v>9</v>
      </c>
      <c r="F10" s="10" t="s">
        <v>9</v>
      </c>
    </row>
    <row r="11" spans="1:8" x14ac:dyDescent="0.25">
      <c r="A11" s="80" t="s">
        <v>3</v>
      </c>
      <c r="B11" s="81" t="s">
        <v>18</v>
      </c>
      <c r="C11" s="81" t="s">
        <v>4</v>
      </c>
      <c r="D11" s="82" t="s">
        <v>5</v>
      </c>
      <c r="E11" s="81" t="s">
        <v>6</v>
      </c>
      <c r="F11" s="81" t="s">
        <v>7</v>
      </c>
      <c r="H11" s="13" t="s">
        <v>34</v>
      </c>
    </row>
    <row r="12" spans="1:8" ht="38.25" x14ac:dyDescent="0.25">
      <c r="A12" s="8" t="s">
        <v>149</v>
      </c>
      <c r="B12" s="5" t="s">
        <v>19</v>
      </c>
      <c r="C12" s="5" t="s">
        <v>13</v>
      </c>
      <c r="D12" s="6" t="s">
        <v>8</v>
      </c>
      <c r="E12" s="7" t="s">
        <v>9</v>
      </c>
      <c r="F12" s="7" t="s">
        <v>9</v>
      </c>
    </row>
    <row r="13" spans="1:8" x14ac:dyDescent="0.25">
      <c r="A13" s="8" t="s">
        <v>150</v>
      </c>
      <c r="B13" s="5" t="s">
        <v>276</v>
      </c>
      <c r="C13" s="5" t="s">
        <v>13</v>
      </c>
      <c r="D13" s="6" t="s">
        <v>8</v>
      </c>
      <c r="E13" s="7" t="s">
        <v>9</v>
      </c>
      <c r="F13" s="7" t="s">
        <v>9</v>
      </c>
    </row>
    <row r="14" spans="1:8" x14ac:dyDescent="0.25">
      <c r="A14" s="80" t="s">
        <v>3</v>
      </c>
      <c r="B14" s="81" t="s">
        <v>20</v>
      </c>
      <c r="C14" s="81" t="s">
        <v>4</v>
      </c>
      <c r="D14" s="82" t="s">
        <v>5</v>
      </c>
      <c r="E14" s="81" t="s">
        <v>6</v>
      </c>
      <c r="F14" s="81" t="s">
        <v>7</v>
      </c>
    </row>
    <row r="15" spans="1:8" x14ac:dyDescent="0.25">
      <c r="A15" s="83"/>
      <c r="B15" s="84" t="s">
        <v>165</v>
      </c>
      <c r="C15" s="84"/>
      <c r="D15" s="85"/>
      <c r="E15" s="84"/>
      <c r="F15" s="84"/>
    </row>
    <row r="16" spans="1:8" ht="25.5" x14ac:dyDescent="0.25">
      <c r="A16" s="86" t="s">
        <v>180</v>
      </c>
      <c r="B16" s="88" t="s">
        <v>166</v>
      </c>
      <c r="C16" s="86" t="s">
        <v>129</v>
      </c>
      <c r="D16" s="6" t="s">
        <v>37</v>
      </c>
      <c r="E16" s="7" t="s">
        <v>9</v>
      </c>
      <c r="F16" s="7" t="s">
        <v>9</v>
      </c>
    </row>
    <row r="17" spans="1:6" ht="27.95" customHeight="1" x14ac:dyDescent="0.25">
      <c r="A17" s="86" t="s">
        <v>181</v>
      </c>
      <c r="B17" s="86" t="s">
        <v>167</v>
      </c>
      <c r="C17" s="86" t="s">
        <v>129</v>
      </c>
      <c r="D17" s="6" t="s">
        <v>37</v>
      </c>
      <c r="E17" s="7" t="s">
        <v>9</v>
      </c>
      <c r="F17" s="7" t="s">
        <v>9</v>
      </c>
    </row>
    <row r="18" spans="1:6" x14ac:dyDescent="0.25">
      <c r="A18" s="86" t="s">
        <v>182</v>
      </c>
      <c r="B18" s="86" t="s">
        <v>168</v>
      </c>
      <c r="C18" s="86" t="s">
        <v>129</v>
      </c>
      <c r="D18" s="6" t="s">
        <v>37</v>
      </c>
      <c r="E18" s="7" t="s">
        <v>9</v>
      </c>
      <c r="F18" s="7" t="s">
        <v>9</v>
      </c>
    </row>
    <row r="19" spans="1:6" x14ac:dyDescent="0.25">
      <c r="A19" s="86" t="s">
        <v>183</v>
      </c>
      <c r="B19" s="86" t="s">
        <v>169</v>
      </c>
      <c r="C19" s="86" t="s">
        <v>129</v>
      </c>
      <c r="D19" s="6" t="s">
        <v>37</v>
      </c>
      <c r="E19" s="7" t="s">
        <v>9</v>
      </c>
      <c r="F19" s="7" t="s">
        <v>9</v>
      </c>
    </row>
    <row r="20" spans="1:6" x14ac:dyDescent="0.25">
      <c r="A20" s="86" t="s">
        <v>184</v>
      </c>
      <c r="B20" s="86" t="s">
        <v>170</v>
      </c>
      <c r="C20" s="86" t="s">
        <v>129</v>
      </c>
      <c r="D20" s="6" t="s">
        <v>37</v>
      </c>
      <c r="E20" s="7" t="s">
        <v>9</v>
      </c>
      <c r="F20" s="7" t="s">
        <v>9</v>
      </c>
    </row>
    <row r="21" spans="1:6" x14ac:dyDescent="0.25">
      <c r="A21" s="86" t="s">
        <v>270</v>
      </c>
      <c r="B21" s="86" t="s">
        <v>271</v>
      </c>
      <c r="C21" s="86" t="s">
        <v>129</v>
      </c>
      <c r="D21" s="6" t="s">
        <v>37</v>
      </c>
      <c r="E21" s="7" t="s">
        <v>9</v>
      </c>
      <c r="F21" s="7" t="s">
        <v>9</v>
      </c>
    </row>
    <row r="22" spans="1:6" x14ac:dyDescent="0.25">
      <c r="A22" s="86" t="s">
        <v>275</v>
      </c>
      <c r="B22" s="88" t="s">
        <v>277</v>
      </c>
      <c r="C22" s="86" t="s">
        <v>129</v>
      </c>
      <c r="D22" s="6" t="s">
        <v>37</v>
      </c>
      <c r="E22" s="7" t="s">
        <v>9</v>
      </c>
      <c r="F22" s="7" t="s">
        <v>9</v>
      </c>
    </row>
    <row r="23" spans="1:6" x14ac:dyDescent="0.25">
      <c r="A23" s="83"/>
      <c r="B23" s="84" t="s">
        <v>179</v>
      </c>
      <c r="C23" s="85"/>
      <c r="D23" s="85"/>
      <c r="E23" s="84"/>
      <c r="F23" s="84"/>
    </row>
    <row r="24" spans="1:6" x14ac:dyDescent="0.25">
      <c r="A24" s="88" t="s">
        <v>185</v>
      </c>
      <c r="B24" s="86" t="s">
        <v>172</v>
      </c>
      <c r="C24" s="86" t="s">
        <v>129</v>
      </c>
      <c r="D24" s="6" t="s">
        <v>37</v>
      </c>
      <c r="E24" s="7" t="s">
        <v>9</v>
      </c>
      <c r="F24" s="7" t="s">
        <v>9</v>
      </c>
    </row>
    <row r="25" spans="1:6" x14ac:dyDescent="0.25">
      <c r="A25" s="88" t="s">
        <v>186</v>
      </c>
      <c r="B25" s="86" t="s">
        <v>173</v>
      </c>
      <c r="C25" s="86" t="s">
        <v>129</v>
      </c>
      <c r="D25" s="6" t="s">
        <v>37</v>
      </c>
      <c r="E25" s="7" t="s">
        <v>9</v>
      </c>
      <c r="F25" s="7" t="s">
        <v>9</v>
      </c>
    </row>
    <row r="26" spans="1:6" x14ac:dyDescent="0.25">
      <c r="A26" s="88" t="s">
        <v>187</v>
      </c>
      <c r="B26" s="86" t="s">
        <v>174</v>
      </c>
      <c r="C26" s="86" t="s">
        <v>129</v>
      </c>
      <c r="D26" s="6" t="s">
        <v>37</v>
      </c>
      <c r="E26" s="7" t="s">
        <v>9</v>
      </c>
      <c r="F26" s="7" t="s">
        <v>9</v>
      </c>
    </row>
    <row r="27" spans="1:6" x14ac:dyDescent="0.25">
      <c r="A27" s="88" t="s">
        <v>188</v>
      </c>
      <c r="B27" s="86" t="s">
        <v>175</v>
      </c>
      <c r="C27" s="86" t="s">
        <v>129</v>
      </c>
      <c r="D27" s="6" t="s">
        <v>37</v>
      </c>
      <c r="E27" s="7" t="s">
        <v>9</v>
      </c>
      <c r="F27" s="7" t="s">
        <v>9</v>
      </c>
    </row>
    <row r="28" spans="1:6" x14ac:dyDescent="0.25">
      <c r="A28" s="88" t="s">
        <v>189</v>
      </c>
      <c r="B28" s="86" t="s">
        <v>176</v>
      </c>
      <c r="C28" s="86" t="s">
        <v>129</v>
      </c>
      <c r="D28" s="6" t="s">
        <v>37</v>
      </c>
      <c r="E28" s="7" t="s">
        <v>9</v>
      </c>
      <c r="F28" s="7" t="s">
        <v>9</v>
      </c>
    </row>
    <row r="29" spans="1:6" x14ac:dyDescent="0.25">
      <c r="A29" s="88" t="s">
        <v>190</v>
      </c>
      <c r="B29" s="88" t="s">
        <v>278</v>
      </c>
      <c r="C29" s="86" t="s">
        <v>129</v>
      </c>
      <c r="D29" s="6" t="s">
        <v>37</v>
      </c>
      <c r="E29" s="7" t="s">
        <v>9</v>
      </c>
      <c r="F29" s="7" t="s">
        <v>9</v>
      </c>
    </row>
    <row r="30" spans="1:6" x14ac:dyDescent="0.25">
      <c r="A30" s="88" t="s">
        <v>191</v>
      </c>
      <c r="B30" s="86" t="s">
        <v>177</v>
      </c>
      <c r="C30" s="86" t="s">
        <v>129</v>
      </c>
      <c r="D30" s="6" t="s">
        <v>37</v>
      </c>
      <c r="E30" s="7" t="s">
        <v>9</v>
      </c>
      <c r="F30" s="7" t="s">
        <v>9</v>
      </c>
    </row>
    <row r="31" spans="1:6" x14ac:dyDescent="0.25">
      <c r="A31" s="88" t="s">
        <v>192</v>
      </c>
      <c r="B31" s="86" t="s">
        <v>178</v>
      </c>
      <c r="C31" s="86" t="s">
        <v>129</v>
      </c>
      <c r="D31" s="6" t="s">
        <v>37</v>
      </c>
      <c r="E31" s="7" t="s">
        <v>9</v>
      </c>
      <c r="F31" s="7" t="s">
        <v>9</v>
      </c>
    </row>
    <row r="32" spans="1:6" x14ac:dyDescent="0.25">
      <c r="A32" s="88" t="s">
        <v>193</v>
      </c>
      <c r="B32" s="86" t="s">
        <v>171</v>
      </c>
      <c r="C32" s="86" t="s">
        <v>129</v>
      </c>
      <c r="D32" s="6" t="s">
        <v>37</v>
      </c>
      <c r="E32" s="7" t="s">
        <v>9</v>
      </c>
      <c r="F32" s="7" t="s">
        <v>9</v>
      </c>
    </row>
    <row r="33" spans="1:6" x14ac:dyDescent="0.25">
      <c r="A33" s="88" t="s">
        <v>279</v>
      </c>
      <c r="B33" s="86" t="s">
        <v>273</v>
      </c>
      <c r="C33" s="86" t="s">
        <v>129</v>
      </c>
      <c r="D33" s="6" t="s">
        <v>37</v>
      </c>
      <c r="E33" s="7" t="s">
        <v>9</v>
      </c>
      <c r="F33" s="7" t="s">
        <v>9</v>
      </c>
    </row>
    <row r="34" spans="1:6" x14ac:dyDescent="0.25">
      <c r="A34" s="83"/>
      <c r="B34" s="84" t="s">
        <v>194</v>
      </c>
      <c r="C34" s="85"/>
      <c r="D34" s="85"/>
      <c r="E34" s="84"/>
      <c r="F34" s="84"/>
    </row>
    <row r="35" spans="1:6" ht="25.5" x14ac:dyDescent="0.25">
      <c r="A35" s="86" t="s">
        <v>25</v>
      </c>
      <c r="B35" s="88" t="s">
        <v>272</v>
      </c>
      <c r="C35" s="86" t="s">
        <v>13</v>
      </c>
      <c r="D35" s="6" t="s">
        <v>37</v>
      </c>
      <c r="E35" s="7" t="s">
        <v>9</v>
      </c>
      <c r="F35" s="7" t="s">
        <v>9</v>
      </c>
    </row>
    <row r="36" spans="1:6" ht="25.5" x14ac:dyDescent="0.25">
      <c r="A36" s="86"/>
      <c r="B36" s="88" t="s">
        <v>195</v>
      </c>
      <c r="C36" s="86" t="s">
        <v>13</v>
      </c>
      <c r="D36" s="6" t="s">
        <v>37</v>
      </c>
      <c r="E36" s="7" t="s">
        <v>9</v>
      </c>
      <c r="F36" s="7" t="s">
        <v>9</v>
      </c>
    </row>
    <row r="37" spans="1:6" ht="25.5" x14ac:dyDescent="0.25">
      <c r="A37" s="86" t="s">
        <v>26</v>
      </c>
      <c r="B37" s="86" t="s">
        <v>147</v>
      </c>
      <c r="C37" s="86" t="s">
        <v>148</v>
      </c>
      <c r="D37" s="6" t="s">
        <v>37</v>
      </c>
      <c r="E37" s="7" t="s">
        <v>9</v>
      </c>
      <c r="F37" s="7" t="s">
        <v>9</v>
      </c>
    </row>
    <row r="38" spans="1:6" ht="25.5" x14ac:dyDescent="0.25">
      <c r="A38" s="86" t="s">
        <v>27</v>
      </c>
      <c r="B38" s="86" t="s">
        <v>163</v>
      </c>
      <c r="C38" s="86" t="s">
        <v>13</v>
      </c>
      <c r="D38" s="6" t="s">
        <v>37</v>
      </c>
      <c r="E38" s="7" t="s">
        <v>9</v>
      </c>
      <c r="F38" s="7" t="s">
        <v>9</v>
      </c>
    </row>
    <row r="39" spans="1:6" x14ac:dyDescent="0.25">
      <c r="A39" s="86" t="s">
        <v>28</v>
      </c>
      <c r="B39" s="86" t="s">
        <v>130</v>
      </c>
      <c r="C39" s="86" t="s">
        <v>196</v>
      </c>
      <c r="D39" s="6" t="s">
        <v>37</v>
      </c>
      <c r="E39" s="7" t="s">
        <v>9</v>
      </c>
      <c r="F39" s="7" t="s">
        <v>9</v>
      </c>
    </row>
    <row r="40" spans="1:6" x14ac:dyDescent="0.25">
      <c r="A40" s="86" t="s">
        <v>29</v>
      </c>
      <c r="B40" s="86" t="s">
        <v>0</v>
      </c>
      <c r="C40" s="86" t="s">
        <v>13</v>
      </c>
      <c r="D40" s="6" t="s">
        <v>37</v>
      </c>
      <c r="E40" s="7" t="s">
        <v>9</v>
      </c>
      <c r="F40" s="7" t="s">
        <v>9</v>
      </c>
    </row>
    <row r="41" spans="1:6" x14ac:dyDescent="0.25">
      <c r="A41" s="83"/>
      <c r="B41" s="84" t="s">
        <v>23</v>
      </c>
      <c r="C41" s="85"/>
      <c r="D41" s="85"/>
      <c r="E41" s="84"/>
      <c r="F41" s="84"/>
    </row>
    <row r="42" spans="1:6" ht="25.5" x14ac:dyDescent="0.25">
      <c r="A42" s="86" t="s">
        <v>30</v>
      </c>
      <c r="B42" s="86" t="s">
        <v>197</v>
      </c>
      <c r="C42" s="86" t="s">
        <v>24</v>
      </c>
      <c r="D42" s="6" t="s">
        <v>37</v>
      </c>
      <c r="E42" s="7" t="s">
        <v>9</v>
      </c>
      <c r="F42" s="7" t="s">
        <v>9</v>
      </c>
    </row>
    <row r="43" spans="1:6" x14ac:dyDescent="0.25">
      <c r="A43" s="86" t="s">
        <v>31</v>
      </c>
      <c r="B43" s="86" t="s">
        <v>1</v>
      </c>
      <c r="C43" s="86" t="s">
        <v>13</v>
      </c>
      <c r="D43" s="6" t="s">
        <v>37</v>
      </c>
      <c r="E43" s="7" t="s">
        <v>9</v>
      </c>
      <c r="F43" s="7" t="s">
        <v>9</v>
      </c>
    </row>
    <row r="44" spans="1:6" x14ac:dyDescent="0.25">
      <c r="A44" s="83"/>
      <c r="B44" s="87" t="s">
        <v>21</v>
      </c>
      <c r="C44" s="85"/>
      <c r="D44" s="83"/>
      <c r="E44" s="83"/>
      <c r="F44" s="83"/>
    </row>
    <row r="45" spans="1:6" s="58" customFormat="1" x14ac:dyDescent="0.25">
      <c r="A45" s="88" t="s">
        <v>39</v>
      </c>
      <c r="B45" s="88" t="s">
        <v>46</v>
      </c>
      <c r="C45" s="88" t="s">
        <v>22</v>
      </c>
      <c r="D45" s="6" t="s">
        <v>37</v>
      </c>
      <c r="E45" s="7" t="s">
        <v>9</v>
      </c>
      <c r="F45" s="7" t="s">
        <v>9</v>
      </c>
    </row>
  </sheetData>
  <mergeCells count="1">
    <mergeCell ref="A1:F1"/>
  </mergeCells>
  <phoneticPr fontId="24" type="noConversion"/>
  <dataValidations xWindow="977" yWindow="286" count="2">
    <dataValidation type="list" allowBlank="1" showErrorMessage="1" sqref="D4:D10 D12:D13">
      <formula1>$H$4:$H$5</formula1>
    </dataValidation>
    <dataValidation type="list" allowBlank="1" showInputMessage="1" showErrorMessage="1" sqref="D45 D16:D22 D42:D43 D35:D40 D24:D33">
      <formula1>$H$4:$H$6</formula1>
    </dataValidation>
  </dataValidations>
  <pageMargins left="0.75000000000000011" right="0.75000000000000011" top="1" bottom="1" header="0.5" footer="0.5"/>
  <pageSetup paperSize="9" scale="96" fitToHeight="2" orientation="landscape" horizontalDpi="4294967292" verticalDpi="4294967292"/>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
  <sheetViews>
    <sheetView topLeftCell="A119" workbookViewId="0">
      <selection activeCell="C134" sqref="C134"/>
    </sheetView>
  </sheetViews>
  <sheetFormatPr baseColWidth="10" defaultRowHeight="15.75" x14ac:dyDescent="0.25"/>
  <cols>
    <col min="1" max="1" width="10.625" customWidth="1"/>
    <col min="2" max="2" width="55.375" bestFit="1" customWidth="1"/>
    <col min="3" max="3" width="32.375" bestFit="1" customWidth="1"/>
    <col min="4" max="4" width="6.875" bestFit="1" customWidth="1"/>
  </cols>
  <sheetData>
    <row r="1" spans="1:3" ht="18" x14ac:dyDescent="0.25">
      <c r="A1" s="57" t="s">
        <v>77</v>
      </c>
      <c r="B1" s="57"/>
      <c r="C1" s="57"/>
    </row>
    <row r="2" spans="1:3" s="58" customFormat="1" ht="18.75" thickBot="1" x14ac:dyDescent="0.3">
      <c r="B2" s="61"/>
      <c r="C2" s="61"/>
    </row>
    <row r="3" spans="1:3" s="58" customFormat="1" ht="17.100000000000001" customHeight="1" x14ac:dyDescent="0.25">
      <c r="A3" s="117" t="s">
        <v>127</v>
      </c>
      <c r="B3" s="118"/>
      <c r="C3" s="118"/>
    </row>
    <row r="4" spans="1:3" s="58" customFormat="1" ht="17.100000000000001" customHeight="1" x14ac:dyDescent="0.25">
      <c r="A4" s="119"/>
      <c r="B4" s="120"/>
      <c r="C4" s="120"/>
    </row>
    <row r="5" spans="1:3" s="58" customFormat="1" ht="17.100000000000001" customHeight="1" thickBot="1" x14ac:dyDescent="0.3">
      <c r="A5" s="121"/>
      <c r="B5" s="122"/>
      <c r="C5" s="122"/>
    </row>
    <row r="6" spans="1:3" s="58" customFormat="1" ht="18" x14ac:dyDescent="0.25">
      <c r="A6" s="61"/>
      <c r="B6" s="61"/>
      <c r="C6" s="61"/>
    </row>
    <row r="7" spans="1:3" x14ac:dyDescent="0.25">
      <c r="A7" s="62" t="s">
        <v>79</v>
      </c>
      <c r="B7" s="62" t="s">
        <v>80</v>
      </c>
      <c r="C7" s="111" t="s">
        <v>266</v>
      </c>
    </row>
    <row r="8" spans="1:3" x14ac:dyDescent="0.25">
      <c r="A8" s="63"/>
      <c r="B8" s="63"/>
      <c r="C8" s="64"/>
    </row>
    <row r="9" spans="1:3" x14ac:dyDescent="0.25">
      <c r="A9" s="123" t="s">
        <v>198</v>
      </c>
      <c r="B9" s="124"/>
      <c r="C9" s="124"/>
    </row>
    <row r="10" spans="1:3" x14ac:dyDescent="0.25">
      <c r="A10" s="70" t="s">
        <v>206</v>
      </c>
      <c r="B10" s="7" t="s">
        <v>9</v>
      </c>
      <c r="C10" s="71" t="s">
        <v>82</v>
      </c>
    </row>
    <row r="11" spans="1:3" x14ac:dyDescent="0.25">
      <c r="A11" s="70" t="s">
        <v>207</v>
      </c>
      <c r="B11" s="7" t="s">
        <v>9</v>
      </c>
      <c r="C11" s="71" t="s">
        <v>82</v>
      </c>
    </row>
    <row r="12" spans="1:3" x14ac:dyDescent="0.25">
      <c r="A12" s="70" t="s">
        <v>208</v>
      </c>
      <c r="B12" s="7" t="s">
        <v>9</v>
      </c>
      <c r="C12" s="71" t="s">
        <v>82</v>
      </c>
    </row>
    <row r="13" spans="1:3" x14ac:dyDescent="0.25">
      <c r="A13" s="70" t="s">
        <v>209</v>
      </c>
      <c r="B13" s="7" t="s">
        <v>9</v>
      </c>
      <c r="C13" s="71" t="s">
        <v>82</v>
      </c>
    </row>
    <row r="14" spans="1:3" x14ac:dyDescent="0.25">
      <c r="A14" s="70" t="s">
        <v>210</v>
      </c>
      <c r="B14" s="7" t="s">
        <v>9</v>
      </c>
      <c r="C14" s="71" t="s">
        <v>82</v>
      </c>
    </row>
    <row r="15" spans="1:3" x14ac:dyDescent="0.25">
      <c r="A15" s="70" t="s">
        <v>211</v>
      </c>
      <c r="B15" s="7" t="s">
        <v>9</v>
      </c>
      <c r="C15" s="71" t="s">
        <v>82</v>
      </c>
    </row>
    <row r="16" spans="1:3" x14ac:dyDescent="0.25">
      <c r="A16" s="70" t="s">
        <v>212</v>
      </c>
      <c r="B16" s="7" t="s">
        <v>9</v>
      </c>
      <c r="C16" s="71" t="s">
        <v>82</v>
      </c>
    </row>
    <row r="17" spans="1:3" x14ac:dyDescent="0.25">
      <c r="A17" s="70" t="s">
        <v>213</v>
      </c>
      <c r="B17" s="7" t="s">
        <v>9</v>
      </c>
      <c r="C17" s="71" t="s">
        <v>82</v>
      </c>
    </row>
    <row r="18" spans="1:3" ht="15" customHeight="1" x14ac:dyDescent="0.25">
      <c r="A18" s="70" t="s">
        <v>214</v>
      </c>
      <c r="B18" s="7" t="s">
        <v>9</v>
      </c>
      <c r="C18" s="71" t="s">
        <v>82</v>
      </c>
    </row>
    <row r="19" spans="1:3" x14ac:dyDescent="0.25">
      <c r="A19" s="70" t="s">
        <v>215</v>
      </c>
      <c r="B19" s="7" t="s">
        <v>9</v>
      </c>
      <c r="C19" s="71" t="s">
        <v>82</v>
      </c>
    </row>
    <row r="20" spans="1:3" x14ac:dyDescent="0.25">
      <c r="A20" s="70" t="s">
        <v>216</v>
      </c>
      <c r="B20" s="7" t="s">
        <v>9</v>
      </c>
      <c r="C20" s="71" t="s">
        <v>82</v>
      </c>
    </row>
    <row r="21" spans="1:3" x14ac:dyDescent="0.25">
      <c r="A21" s="70" t="s">
        <v>217</v>
      </c>
      <c r="B21" s="7" t="s">
        <v>9</v>
      </c>
      <c r="C21" s="71" t="s">
        <v>82</v>
      </c>
    </row>
    <row r="22" spans="1:3" x14ac:dyDescent="0.25">
      <c r="A22" s="70" t="s">
        <v>218</v>
      </c>
      <c r="B22" s="7" t="s">
        <v>9</v>
      </c>
      <c r="C22" s="71" t="s">
        <v>82</v>
      </c>
    </row>
    <row r="23" spans="1:3" x14ac:dyDescent="0.25">
      <c r="A23" s="70" t="s">
        <v>219</v>
      </c>
      <c r="B23" s="7" t="s">
        <v>9</v>
      </c>
      <c r="C23" s="71" t="s">
        <v>82</v>
      </c>
    </row>
    <row r="24" spans="1:3" x14ac:dyDescent="0.25">
      <c r="A24" s="70" t="s">
        <v>220</v>
      </c>
      <c r="B24" s="7" t="s">
        <v>9</v>
      </c>
      <c r="C24" s="71" t="s">
        <v>82</v>
      </c>
    </row>
    <row r="25" spans="1:3" x14ac:dyDescent="0.25">
      <c r="A25" s="70" t="s">
        <v>221</v>
      </c>
      <c r="B25" s="7" t="s">
        <v>9</v>
      </c>
      <c r="C25" s="71" t="s">
        <v>82</v>
      </c>
    </row>
    <row r="26" spans="1:3" x14ac:dyDescent="0.25">
      <c r="A26" s="70" t="s">
        <v>222</v>
      </c>
      <c r="B26" s="7" t="s">
        <v>9</v>
      </c>
      <c r="C26" s="71" t="s">
        <v>82</v>
      </c>
    </row>
    <row r="27" spans="1:3" x14ac:dyDescent="0.25">
      <c r="A27" s="70" t="s">
        <v>223</v>
      </c>
      <c r="B27" s="7" t="s">
        <v>9</v>
      </c>
      <c r="C27" s="71" t="s">
        <v>82</v>
      </c>
    </row>
    <row r="28" spans="1:3" x14ac:dyDescent="0.25">
      <c r="A28" s="70" t="s">
        <v>224</v>
      </c>
      <c r="B28" s="7" t="s">
        <v>9</v>
      </c>
      <c r="C28" s="71" t="s">
        <v>82</v>
      </c>
    </row>
    <row r="29" spans="1:3" ht="16.5" thickBot="1" x14ac:dyDescent="0.3">
      <c r="A29" s="70" t="s">
        <v>225</v>
      </c>
      <c r="B29" s="7" t="s">
        <v>9</v>
      </c>
      <c r="C29" s="71" t="s">
        <v>82</v>
      </c>
    </row>
    <row r="30" spans="1:3" ht="17.25" thickTop="1" thickBot="1" x14ac:dyDescent="0.3">
      <c r="A30" s="126" t="s">
        <v>81</v>
      </c>
      <c r="B30" s="126"/>
      <c r="C30" s="74">
        <f>SUM(C10:C29)</f>
        <v>0</v>
      </c>
    </row>
    <row r="31" spans="1:3" ht="16.5" thickTop="1" x14ac:dyDescent="0.25">
      <c r="A31" s="73"/>
      <c r="B31" s="73"/>
      <c r="C31" s="72"/>
    </row>
    <row r="32" spans="1:3" x14ac:dyDescent="0.25">
      <c r="A32" s="123" t="s">
        <v>199</v>
      </c>
      <c r="B32" s="124"/>
      <c r="C32" s="124"/>
    </row>
    <row r="33" spans="1:3" x14ac:dyDescent="0.25">
      <c r="A33" s="70" t="s">
        <v>226</v>
      </c>
      <c r="B33" s="7" t="s">
        <v>9</v>
      </c>
      <c r="C33" s="71" t="s">
        <v>82</v>
      </c>
    </row>
    <row r="34" spans="1:3" x14ac:dyDescent="0.25">
      <c r="A34" s="70" t="s">
        <v>227</v>
      </c>
      <c r="B34" s="7" t="s">
        <v>9</v>
      </c>
      <c r="C34" s="71" t="s">
        <v>82</v>
      </c>
    </row>
    <row r="35" spans="1:3" x14ac:dyDescent="0.25">
      <c r="A35" s="70" t="s">
        <v>228</v>
      </c>
      <c r="B35" s="7" t="s">
        <v>9</v>
      </c>
      <c r="C35" s="71" t="s">
        <v>82</v>
      </c>
    </row>
    <row r="36" spans="1:3" x14ac:dyDescent="0.25">
      <c r="A36" s="70" t="s">
        <v>229</v>
      </c>
      <c r="B36" s="7" t="s">
        <v>9</v>
      </c>
      <c r="C36" s="71" t="s">
        <v>82</v>
      </c>
    </row>
    <row r="37" spans="1:3" x14ac:dyDescent="0.25">
      <c r="A37" s="70" t="s">
        <v>230</v>
      </c>
      <c r="B37" s="7" t="s">
        <v>9</v>
      </c>
      <c r="C37" s="71" t="s">
        <v>82</v>
      </c>
    </row>
    <row r="38" spans="1:3" x14ac:dyDescent="0.25">
      <c r="A38" s="70" t="s">
        <v>231</v>
      </c>
      <c r="B38" s="7" t="s">
        <v>9</v>
      </c>
      <c r="C38" s="71" t="s">
        <v>82</v>
      </c>
    </row>
    <row r="39" spans="1:3" x14ac:dyDescent="0.25">
      <c r="A39" s="70" t="s">
        <v>232</v>
      </c>
      <c r="B39" s="7" t="s">
        <v>9</v>
      </c>
      <c r="C39" s="71" t="s">
        <v>82</v>
      </c>
    </row>
    <row r="40" spans="1:3" x14ac:dyDescent="0.25">
      <c r="A40" s="70" t="s">
        <v>233</v>
      </c>
      <c r="B40" s="7" t="s">
        <v>9</v>
      </c>
      <c r="C40" s="71" t="s">
        <v>82</v>
      </c>
    </row>
    <row r="41" spans="1:3" x14ac:dyDescent="0.25">
      <c r="A41" s="70" t="s">
        <v>234</v>
      </c>
      <c r="B41" s="7" t="s">
        <v>9</v>
      </c>
      <c r="C41" s="71" t="s">
        <v>82</v>
      </c>
    </row>
    <row r="42" spans="1:3" x14ac:dyDescent="0.25">
      <c r="A42" s="70" t="s">
        <v>235</v>
      </c>
      <c r="B42" s="7" t="s">
        <v>9</v>
      </c>
      <c r="C42" s="71" t="s">
        <v>82</v>
      </c>
    </row>
    <row r="43" spans="1:3" x14ac:dyDescent="0.25">
      <c r="A43" s="70" t="s">
        <v>236</v>
      </c>
      <c r="B43" s="7" t="s">
        <v>9</v>
      </c>
      <c r="C43" s="71" t="s">
        <v>82</v>
      </c>
    </row>
    <row r="44" spans="1:3" x14ac:dyDescent="0.25">
      <c r="A44" s="70" t="s">
        <v>237</v>
      </c>
      <c r="B44" s="7" t="s">
        <v>9</v>
      </c>
      <c r="C44" s="71" t="s">
        <v>82</v>
      </c>
    </row>
    <row r="45" spans="1:3" x14ac:dyDescent="0.25">
      <c r="A45" s="70" t="s">
        <v>238</v>
      </c>
      <c r="B45" s="7" t="s">
        <v>9</v>
      </c>
      <c r="C45" s="71" t="s">
        <v>82</v>
      </c>
    </row>
    <row r="46" spans="1:3" x14ac:dyDescent="0.25">
      <c r="A46" s="70" t="s">
        <v>239</v>
      </c>
      <c r="B46" s="7" t="s">
        <v>9</v>
      </c>
      <c r="C46" s="71" t="s">
        <v>82</v>
      </c>
    </row>
    <row r="47" spans="1:3" x14ac:dyDescent="0.25">
      <c r="A47" s="70" t="s">
        <v>240</v>
      </c>
      <c r="B47" s="7" t="s">
        <v>9</v>
      </c>
      <c r="C47" s="71" t="s">
        <v>82</v>
      </c>
    </row>
    <row r="48" spans="1:3" x14ac:dyDescent="0.25">
      <c r="A48" s="70" t="s">
        <v>241</v>
      </c>
      <c r="B48" s="7" t="s">
        <v>9</v>
      </c>
      <c r="C48" s="71" t="s">
        <v>82</v>
      </c>
    </row>
    <row r="49" spans="1:3" x14ac:dyDescent="0.25">
      <c r="A49" s="70" t="s">
        <v>242</v>
      </c>
      <c r="B49" s="7" t="s">
        <v>9</v>
      </c>
      <c r="C49" s="71" t="s">
        <v>82</v>
      </c>
    </row>
    <row r="50" spans="1:3" x14ac:dyDescent="0.25">
      <c r="A50" s="70" t="s">
        <v>243</v>
      </c>
      <c r="B50" s="7" t="s">
        <v>9</v>
      </c>
      <c r="C50" s="71" t="s">
        <v>82</v>
      </c>
    </row>
    <row r="51" spans="1:3" x14ac:dyDescent="0.25">
      <c r="A51" s="70" t="s">
        <v>244</v>
      </c>
      <c r="B51" s="7" t="s">
        <v>9</v>
      </c>
      <c r="C51" s="71" t="s">
        <v>82</v>
      </c>
    </row>
    <row r="52" spans="1:3" ht="16.5" thickBot="1" x14ac:dyDescent="0.3">
      <c r="A52" s="70" t="s">
        <v>245</v>
      </c>
      <c r="B52" s="7" t="s">
        <v>9</v>
      </c>
      <c r="C52" s="71" t="s">
        <v>82</v>
      </c>
    </row>
    <row r="53" spans="1:3" ht="17.25" thickTop="1" thickBot="1" x14ac:dyDescent="0.3">
      <c r="A53" s="126" t="s">
        <v>81</v>
      </c>
      <c r="B53" s="126"/>
      <c r="C53" s="74">
        <f>SUM(C33:C52)</f>
        <v>0</v>
      </c>
    </row>
    <row r="54" spans="1:3" ht="16.5" thickTop="1" x14ac:dyDescent="0.25">
      <c r="A54" s="67"/>
      <c r="B54" s="67"/>
      <c r="C54" s="68"/>
    </row>
    <row r="55" spans="1:3" x14ac:dyDescent="0.25">
      <c r="A55" s="123" t="s">
        <v>200</v>
      </c>
      <c r="B55" s="124"/>
      <c r="C55" s="124"/>
    </row>
    <row r="56" spans="1:3" x14ac:dyDescent="0.25">
      <c r="A56" s="70" t="s">
        <v>246</v>
      </c>
      <c r="B56" s="7" t="s">
        <v>201</v>
      </c>
      <c r="C56" s="71" t="s">
        <v>82</v>
      </c>
    </row>
    <row r="57" spans="1:3" x14ac:dyDescent="0.25">
      <c r="A57" s="70" t="s">
        <v>247</v>
      </c>
      <c r="B57" s="7" t="s">
        <v>202</v>
      </c>
      <c r="C57" s="71" t="s">
        <v>82</v>
      </c>
    </row>
    <row r="58" spans="1:3" x14ac:dyDescent="0.25">
      <c r="A58" s="70" t="s">
        <v>248</v>
      </c>
      <c r="B58" s="7" t="s">
        <v>203</v>
      </c>
      <c r="C58" s="71" t="s">
        <v>82</v>
      </c>
    </row>
    <row r="59" spans="1:3" x14ac:dyDescent="0.25">
      <c r="A59" s="70" t="s">
        <v>249</v>
      </c>
      <c r="B59" s="7" t="s">
        <v>204</v>
      </c>
      <c r="C59" s="71" t="s">
        <v>82</v>
      </c>
    </row>
    <row r="60" spans="1:3" x14ac:dyDescent="0.25">
      <c r="A60" s="70" t="s">
        <v>250</v>
      </c>
      <c r="B60" s="7" t="s">
        <v>9</v>
      </c>
      <c r="C60" s="71" t="s">
        <v>82</v>
      </c>
    </row>
    <row r="61" spans="1:3" x14ac:dyDescent="0.25">
      <c r="A61" s="70" t="s">
        <v>251</v>
      </c>
      <c r="B61" s="7" t="s">
        <v>9</v>
      </c>
      <c r="C61" s="71" t="s">
        <v>82</v>
      </c>
    </row>
    <row r="62" spans="1:3" x14ac:dyDescent="0.25">
      <c r="A62" s="70" t="s">
        <v>252</v>
      </c>
      <c r="B62" s="7" t="s">
        <v>9</v>
      </c>
      <c r="C62" s="71" t="s">
        <v>82</v>
      </c>
    </row>
    <row r="63" spans="1:3" x14ac:dyDescent="0.25">
      <c r="A63" s="70" t="s">
        <v>253</v>
      </c>
      <c r="B63" s="7" t="s">
        <v>9</v>
      </c>
      <c r="C63" s="71" t="s">
        <v>82</v>
      </c>
    </row>
    <row r="64" spans="1:3" x14ac:dyDescent="0.25">
      <c r="A64" s="70" t="s">
        <v>254</v>
      </c>
      <c r="B64" s="7" t="s">
        <v>9</v>
      </c>
      <c r="C64" s="71" t="s">
        <v>82</v>
      </c>
    </row>
    <row r="65" spans="1:3" ht="16.5" thickBot="1" x14ac:dyDescent="0.3">
      <c r="A65" s="70" t="s">
        <v>255</v>
      </c>
      <c r="B65" s="7" t="s">
        <v>9</v>
      </c>
      <c r="C65" s="71" t="s">
        <v>82</v>
      </c>
    </row>
    <row r="66" spans="1:3" ht="17.25" thickTop="1" thickBot="1" x14ac:dyDescent="0.3">
      <c r="A66" s="125" t="s">
        <v>81</v>
      </c>
      <c r="B66" s="125"/>
      <c r="C66" s="74">
        <f>SUM(C56:C65)</f>
        <v>0</v>
      </c>
    </row>
    <row r="67" spans="1:3" ht="16.5" thickTop="1" x14ac:dyDescent="0.25">
      <c r="A67" s="66"/>
      <c r="B67" s="66"/>
      <c r="C67" s="65"/>
    </row>
    <row r="68" spans="1:3" x14ac:dyDescent="0.25">
      <c r="A68" s="123" t="s">
        <v>205</v>
      </c>
      <c r="B68" s="124"/>
      <c r="C68" s="124"/>
    </row>
    <row r="69" spans="1:3" x14ac:dyDescent="0.25">
      <c r="A69" s="70" t="s">
        <v>256</v>
      </c>
      <c r="B69" s="7" t="s">
        <v>9</v>
      </c>
      <c r="C69" s="71" t="s">
        <v>82</v>
      </c>
    </row>
    <row r="70" spans="1:3" x14ac:dyDescent="0.25">
      <c r="A70" s="70" t="s">
        <v>257</v>
      </c>
      <c r="B70" s="7" t="s">
        <v>9</v>
      </c>
      <c r="C70" s="71" t="s">
        <v>82</v>
      </c>
    </row>
    <row r="71" spans="1:3" x14ac:dyDescent="0.25">
      <c r="A71" s="70" t="s">
        <v>258</v>
      </c>
      <c r="B71" s="7" t="s">
        <v>9</v>
      </c>
      <c r="C71" s="71" t="s">
        <v>82</v>
      </c>
    </row>
    <row r="72" spans="1:3" x14ac:dyDescent="0.25">
      <c r="A72" s="70" t="s">
        <v>259</v>
      </c>
      <c r="B72" s="7" t="s">
        <v>9</v>
      </c>
      <c r="C72" s="71" t="s">
        <v>82</v>
      </c>
    </row>
    <row r="73" spans="1:3" x14ac:dyDescent="0.25">
      <c r="A73" s="70" t="s">
        <v>260</v>
      </c>
      <c r="B73" s="7" t="s">
        <v>9</v>
      </c>
      <c r="C73" s="71" t="s">
        <v>82</v>
      </c>
    </row>
    <row r="74" spans="1:3" x14ac:dyDescent="0.25">
      <c r="A74" s="70" t="s">
        <v>261</v>
      </c>
      <c r="B74" s="7" t="s">
        <v>9</v>
      </c>
      <c r="C74" s="71" t="s">
        <v>82</v>
      </c>
    </row>
    <row r="75" spans="1:3" x14ac:dyDescent="0.25">
      <c r="A75" s="70" t="s">
        <v>262</v>
      </c>
      <c r="B75" s="7" t="s">
        <v>9</v>
      </c>
      <c r="C75" s="71" t="s">
        <v>82</v>
      </c>
    </row>
    <row r="76" spans="1:3" x14ac:dyDescent="0.25">
      <c r="A76" s="70" t="s">
        <v>263</v>
      </c>
      <c r="B76" s="7" t="s">
        <v>9</v>
      </c>
      <c r="C76" s="71" t="s">
        <v>82</v>
      </c>
    </row>
    <row r="77" spans="1:3" x14ac:dyDescent="0.25">
      <c r="A77" s="70" t="s">
        <v>264</v>
      </c>
      <c r="B77" s="7" t="s">
        <v>9</v>
      </c>
      <c r="C77" s="71" t="s">
        <v>82</v>
      </c>
    </row>
    <row r="78" spans="1:3" ht="16.5" thickBot="1" x14ac:dyDescent="0.3">
      <c r="A78" s="70" t="s">
        <v>265</v>
      </c>
      <c r="B78" s="7" t="s">
        <v>9</v>
      </c>
      <c r="C78" s="71" t="s">
        <v>82</v>
      </c>
    </row>
    <row r="79" spans="1:3" ht="17.25" thickTop="1" thickBot="1" x14ac:dyDescent="0.3">
      <c r="A79" s="125" t="s">
        <v>81</v>
      </c>
      <c r="B79" s="125"/>
      <c r="C79" s="74">
        <f>SUM(C69:C78)</f>
        <v>0</v>
      </c>
    </row>
    <row r="80" spans="1:3" ht="16.5" thickTop="1" x14ac:dyDescent="0.25">
      <c r="A80" s="66"/>
      <c r="B80" s="66"/>
      <c r="C80" s="65"/>
    </row>
    <row r="81" spans="1:3" ht="15" customHeight="1" x14ac:dyDescent="0.25">
      <c r="A81" s="123" t="s">
        <v>268</v>
      </c>
      <c r="B81" s="124"/>
      <c r="C81" s="124"/>
    </row>
    <row r="82" spans="1:3" x14ac:dyDescent="0.25">
      <c r="A82" s="69" t="s">
        <v>96</v>
      </c>
      <c r="B82" s="7" t="s">
        <v>9</v>
      </c>
      <c r="C82" s="71" t="s">
        <v>82</v>
      </c>
    </row>
    <row r="83" spans="1:3" x14ac:dyDescent="0.25">
      <c r="A83" s="69" t="s">
        <v>97</v>
      </c>
      <c r="B83" s="7" t="s">
        <v>9</v>
      </c>
      <c r="C83" s="71" t="s">
        <v>82</v>
      </c>
    </row>
    <row r="84" spans="1:3" x14ac:dyDescent="0.25">
      <c r="A84" s="69" t="s">
        <v>98</v>
      </c>
      <c r="B84" s="7" t="s">
        <v>9</v>
      </c>
      <c r="C84" s="71" t="s">
        <v>82</v>
      </c>
    </row>
    <row r="85" spans="1:3" x14ac:dyDescent="0.25">
      <c r="A85" s="69" t="s">
        <v>99</v>
      </c>
      <c r="B85" s="7" t="s">
        <v>9</v>
      </c>
      <c r="C85" s="71" t="s">
        <v>82</v>
      </c>
    </row>
    <row r="86" spans="1:3" x14ac:dyDescent="0.25">
      <c r="A86" s="69" t="s">
        <v>100</v>
      </c>
      <c r="B86" s="7" t="s">
        <v>9</v>
      </c>
      <c r="C86" s="71" t="s">
        <v>82</v>
      </c>
    </row>
    <row r="87" spans="1:3" x14ac:dyDescent="0.25">
      <c r="A87" s="69" t="s">
        <v>101</v>
      </c>
      <c r="B87" s="7" t="s">
        <v>9</v>
      </c>
      <c r="C87" s="71" t="s">
        <v>82</v>
      </c>
    </row>
    <row r="88" spans="1:3" x14ac:dyDescent="0.25">
      <c r="A88" s="69" t="s">
        <v>102</v>
      </c>
      <c r="B88" s="7" t="s">
        <v>9</v>
      </c>
      <c r="C88" s="71" t="s">
        <v>82</v>
      </c>
    </row>
    <row r="89" spans="1:3" x14ac:dyDescent="0.25">
      <c r="A89" s="69" t="s">
        <v>103</v>
      </c>
      <c r="B89" s="7" t="s">
        <v>9</v>
      </c>
      <c r="C89" s="71" t="s">
        <v>82</v>
      </c>
    </row>
    <row r="90" spans="1:3" x14ac:dyDescent="0.25">
      <c r="A90" s="69" t="s">
        <v>104</v>
      </c>
      <c r="B90" s="7" t="s">
        <v>9</v>
      </c>
      <c r="C90" s="71" t="s">
        <v>82</v>
      </c>
    </row>
    <row r="91" spans="1:3" ht="16.5" thickBot="1" x14ac:dyDescent="0.3">
      <c r="A91" s="69" t="s">
        <v>105</v>
      </c>
      <c r="B91" s="7" t="s">
        <v>9</v>
      </c>
      <c r="C91" s="71" t="s">
        <v>82</v>
      </c>
    </row>
    <row r="92" spans="1:3" ht="17.25" thickTop="1" thickBot="1" x14ac:dyDescent="0.3">
      <c r="A92" s="125" t="s">
        <v>81</v>
      </c>
      <c r="B92" s="125"/>
      <c r="C92" s="74">
        <f>SUM(C82:C91)</f>
        <v>0</v>
      </c>
    </row>
    <row r="93" spans="1:3" ht="16.5" thickTop="1" x14ac:dyDescent="0.25">
      <c r="A93" s="66"/>
      <c r="B93" s="66"/>
      <c r="C93" s="65"/>
    </row>
    <row r="94" spans="1:3" ht="15" customHeight="1" x14ac:dyDescent="0.25">
      <c r="A94" s="123" t="s">
        <v>93</v>
      </c>
      <c r="B94" s="124"/>
      <c r="C94" s="124"/>
    </row>
    <row r="95" spans="1:3" x14ac:dyDescent="0.25">
      <c r="A95" s="69" t="s">
        <v>96</v>
      </c>
      <c r="B95" s="7" t="s">
        <v>9</v>
      </c>
      <c r="C95" s="71" t="s">
        <v>82</v>
      </c>
    </row>
    <row r="96" spans="1:3" x14ac:dyDescent="0.25">
      <c r="A96" s="69" t="s">
        <v>97</v>
      </c>
      <c r="B96" s="7" t="s">
        <v>9</v>
      </c>
      <c r="C96" s="71" t="s">
        <v>82</v>
      </c>
    </row>
    <row r="97" spans="1:3" x14ac:dyDescent="0.25">
      <c r="A97" s="69" t="s">
        <v>98</v>
      </c>
      <c r="B97" s="7" t="s">
        <v>9</v>
      </c>
      <c r="C97" s="71" t="s">
        <v>82</v>
      </c>
    </row>
    <row r="98" spans="1:3" x14ac:dyDescent="0.25">
      <c r="A98" s="69" t="s">
        <v>99</v>
      </c>
      <c r="B98" s="7" t="s">
        <v>9</v>
      </c>
      <c r="C98" s="71" t="s">
        <v>82</v>
      </c>
    </row>
    <row r="99" spans="1:3" x14ac:dyDescent="0.25">
      <c r="A99" s="69" t="s">
        <v>100</v>
      </c>
      <c r="B99" s="7" t="s">
        <v>9</v>
      </c>
      <c r="C99" s="71" t="s">
        <v>82</v>
      </c>
    </row>
    <row r="100" spans="1:3" x14ac:dyDescent="0.25">
      <c r="A100" s="69" t="s">
        <v>101</v>
      </c>
      <c r="B100" s="7" t="s">
        <v>9</v>
      </c>
      <c r="C100" s="71" t="s">
        <v>82</v>
      </c>
    </row>
    <row r="101" spans="1:3" x14ac:dyDescent="0.25">
      <c r="A101" s="69" t="s">
        <v>102</v>
      </c>
      <c r="B101" s="7" t="s">
        <v>9</v>
      </c>
      <c r="C101" s="71" t="s">
        <v>82</v>
      </c>
    </row>
    <row r="102" spans="1:3" x14ac:dyDescent="0.25">
      <c r="A102" s="69" t="s">
        <v>103</v>
      </c>
      <c r="B102" s="7" t="s">
        <v>9</v>
      </c>
      <c r="C102" s="71" t="s">
        <v>82</v>
      </c>
    </row>
    <row r="103" spans="1:3" x14ac:dyDescent="0.25">
      <c r="A103" s="69" t="s">
        <v>104</v>
      </c>
      <c r="B103" s="7" t="s">
        <v>9</v>
      </c>
      <c r="C103" s="71" t="s">
        <v>82</v>
      </c>
    </row>
    <row r="104" spans="1:3" ht="16.5" thickBot="1" x14ac:dyDescent="0.3">
      <c r="A104" s="69" t="s">
        <v>105</v>
      </c>
      <c r="B104" s="7" t="s">
        <v>9</v>
      </c>
      <c r="C104" s="71" t="s">
        <v>82</v>
      </c>
    </row>
    <row r="105" spans="1:3" ht="17.25" thickTop="1" thickBot="1" x14ac:dyDescent="0.3">
      <c r="A105" s="125" t="s">
        <v>81</v>
      </c>
      <c r="B105" s="125"/>
      <c r="C105" s="74">
        <f>SUM(C95:C104)</f>
        <v>0</v>
      </c>
    </row>
    <row r="106" spans="1:3" ht="16.5" thickTop="1" x14ac:dyDescent="0.25">
      <c r="A106" s="60"/>
      <c r="B106" s="60"/>
      <c r="C106" s="59"/>
    </row>
    <row r="107" spans="1:3" x14ac:dyDescent="0.25">
      <c r="A107" s="123" t="s">
        <v>94</v>
      </c>
      <c r="B107" s="124"/>
      <c r="C107" s="124"/>
    </row>
    <row r="108" spans="1:3" x14ac:dyDescent="0.25">
      <c r="A108" s="69" t="s">
        <v>106</v>
      </c>
      <c r="B108" s="7" t="s">
        <v>9</v>
      </c>
      <c r="C108" s="71" t="s">
        <v>82</v>
      </c>
    </row>
    <row r="109" spans="1:3" x14ac:dyDescent="0.25">
      <c r="A109" s="69" t="s">
        <v>107</v>
      </c>
      <c r="B109" s="7" t="s">
        <v>9</v>
      </c>
      <c r="C109" s="71" t="s">
        <v>82</v>
      </c>
    </row>
    <row r="110" spans="1:3" x14ac:dyDescent="0.25">
      <c r="A110" s="69" t="s">
        <v>108</v>
      </c>
      <c r="B110" s="7" t="s">
        <v>9</v>
      </c>
      <c r="C110" s="71" t="s">
        <v>82</v>
      </c>
    </row>
    <row r="111" spans="1:3" x14ac:dyDescent="0.25">
      <c r="A111" s="69" t="s">
        <v>109</v>
      </c>
      <c r="B111" s="7" t="s">
        <v>9</v>
      </c>
      <c r="C111" s="71" t="s">
        <v>82</v>
      </c>
    </row>
    <row r="112" spans="1:3" x14ac:dyDescent="0.25">
      <c r="A112" s="69" t="s">
        <v>110</v>
      </c>
      <c r="B112" s="7" t="s">
        <v>9</v>
      </c>
      <c r="C112" s="71" t="s">
        <v>82</v>
      </c>
    </row>
    <row r="113" spans="1:3" x14ac:dyDescent="0.25">
      <c r="A113" s="69" t="s">
        <v>111</v>
      </c>
      <c r="B113" s="7" t="s">
        <v>9</v>
      </c>
      <c r="C113" s="71" t="s">
        <v>82</v>
      </c>
    </row>
    <row r="114" spans="1:3" x14ac:dyDescent="0.25">
      <c r="A114" s="69" t="s">
        <v>112</v>
      </c>
      <c r="B114" s="7" t="s">
        <v>9</v>
      </c>
      <c r="C114" s="71" t="s">
        <v>82</v>
      </c>
    </row>
    <row r="115" spans="1:3" x14ac:dyDescent="0.25">
      <c r="A115" s="69" t="s">
        <v>113</v>
      </c>
      <c r="B115" s="7" t="s">
        <v>9</v>
      </c>
      <c r="C115" s="71" t="s">
        <v>82</v>
      </c>
    </row>
    <row r="116" spans="1:3" x14ac:dyDescent="0.25">
      <c r="A116" s="69" t="s">
        <v>114</v>
      </c>
      <c r="B116" s="7" t="s">
        <v>9</v>
      </c>
      <c r="C116" s="71" t="s">
        <v>82</v>
      </c>
    </row>
    <row r="117" spans="1:3" ht="16.5" thickBot="1" x14ac:dyDescent="0.3">
      <c r="A117" s="69" t="s">
        <v>115</v>
      </c>
      <c r="B117" s="7" t="s">
        <v>9</v>
      </c>
      <c r="C117" s="71" t="s">
        <v>82</v>
      </c>
    </row>
    <row r="118" spans="1:3" ht="17.25" thickTop="1" thickBot="1" x14ac:dyDescent="0.3">
      <c r="A118" s="125" t="s">
        <v>81</v>
      </c>
      <c r="B118" s="125"/>
      <c r="C118" s="74">
        <f>SUM(C108:C117)</f>
        <v>0</v>
      </c>
    </row>
    <row r="119" spans="1:3" ht="16.5" thickTop="1" x14ac:dyDescent="0.25"/>
    <row r="120" spans="1:3" ht="15" customHeight="1" x14ac:dyDescent="0.25">
      <c r="A120" s="123" t="s">
        <v>95</v>
      </c>
      <c r="B120" s="124"/>
      <c r="C120" s="127"/>
    </row>
    <row r="121" spans="1:3" x14ac:dyDescent="0.25">
      <c r="A121" s="69" t="s">
        <v>83</v>
      </c>
      <c r="B121" s="7" t="s">
        <v>9</v>
      </c>
      <c r="C121" s="71" t="s">
        <v>82</v>
      </c>
    </row>
    <row r="122" spans="1:3" x14ac:dyDescent="0.25">
      <c r="A122" s="69" t="s">
        <v>84</v>
      </c>
      <c r="B122" s="7" t="s">
        <v>9</v>
      </c>
      <c r="C122" s="71" t="s">
        <v>82</v>
      </c>
    </row>
    <row r="123" spans="1:3" x14ac:dyDescent="0.25">
      <c r="A123" s="69" t="s">
        <v>85</v>
      </c>
      <c r="B123" s="7" t="s">
        <v>9</v>
      </c>
      <c r="C123" s="71" t="s">
        <v>82</v>
      </c>
    </row>
    <row r="124" spans="1:3" x14ac:dyDescent="0.25">
      <c r="A124" s="69" t="s">
        <v>86</v>
      </c>
      <c r="B124" s="7" t="s">
        <v>9</v>
      </c>
      <c r="C124" s="71" t="s">
        <v>82</v>
      </c>
    </row>
    <row r="125" spans="1:3" x14ac:dyDescent="0.25">
      <c r="A125" s="69" t="s">
        <v>87</v>
      </c>
      <c r="B125" s="7" t="s">
        <v>9</v>
      </c>
      <c r="C125" s="71" t="s">
        <v>82</v>
      </c>
    </row>
    <row r="126" spans="1:3" x14ac:dyDescent="0.25">
      <c r="A126" s="69" t="s">
        <v>88</v>
      </c>
      <c r="B126" s="7" t="s">
        <v>9</v>
      </c>
      <c r="C126" s="71" t="s">
        <v>82</v>
      </c>
    </row>
    <row r="127" spans="1:3" x14ac:dyDescent="0.25">
      <c r="A127" s="69" t="s">
        <v>89</v>
      </c>
      <c r="B127" s="7" t="s">
        <v>9</v>
      </c>
      <c r="C127" s="71" t="s">
        <v>82</v>
      </c>
    </row>
    <row r="128" spans="1:3" x14ac:dyDescent="0.25">
      <c r="A128" s="69" t="s">
        <v>90</v>
      </c>
      <c r="B128" s="7" t="s">
        <v>9</v>
      </c>
      <c r="C128" s="71" t="s">
        <v>82</v>
      </c>
    </row>
    <row r="129" spans="1:3" x14ac:dyDescent="0.25">
      <c r="A129" s="69" t="s">
        <v>91</v>
      </c>
      <c r="B129" s="7" t="s">
        <v>9</v>
      </c>
      <c r="C129" s="71" t="s">
        <v>82</v>
      </c>
    </row>
    <row r="130" spans="1:3" ht="16.5" thickBot="1" x14ac:dyDescent="0.3">
      <c r="A130" s="69" t="s">
        <v>92</v>
      </c>
      <c r="B130" s="7" t="s">
        <v>9</v>
      </c>
      <c r="C130" s="71" t="s">
        <v>82</v>
      </c>
    </row>
    <row r="131" spans="1:3" ht="17.25" thickTop="1" thickBot="1" x14ac:dyDescent="0.3">
      <c r="A131" s="125" t="s">
        <v>81</v>
      </c>
      <c r="B131" s="125"/>
      <c r="C131" s="74">
        <f>SUM(C121:C130)</f>
        <v>0</v>
      </c>
    </row>
    <row r="132" spans="1:3" ht="16.5" thickTop="1" x14ac:dyDescent="0.25"/>
    <row r="133" spans="1:3" ht="15" customHeight="1" x14ac:dyDescent="0.25">
      <c r="A133" s="123" t="s">
        <v>116</v>
      </c>
      <c r="B133" s="124"/>
      <c r="C133" s="127"/>
    </row>
    <row r="134" spans="1:3" x14ac:dyDescent="0.25">
      <c r="A134" s="69" t="s">
        <v>117</v>
      </c>
      <c r="B134" s="7" t="s">
        <v>9</v>
      </c>
      <c r="C134" s="71" t="s">
        <v>82</v>
      </c>
    </row>
    <row r="135" spans="1:3" x14ac:dyDescent="0.25">
      <c r="A135" s="69" t="s">
        <v>118</v>
      </c>
      <c r="B135" s="7" t="s">
        <v>9</v>
      </c>
      <c r="C135" s="71" t="s">
        <v>82</v>
      </c>
    </row>
    <row r="136" spans="1:3" x14ac:dyDescent="0.25">
      <c r="A136" s="69" t="s">
        <v>119</v>
      </c>
      <c r="B136" s="7" t="s">
        <v>9</v>
      </c>
      <c r="C136" s="71" t="s">
        <v>82</v>
      </c>
    </row>
    <row r="137" spans="1:3" x14ac:dyDescent="0.25">
      <c r="A137" s="69" t="s">
        <v>120</v>
      </c>
      <c r="B137" s="7" t="s">
        <v>9</v>
      </c>
      <c r="C137" s="71" t="s">
        <v>82</v>
      </c>
    </row>
    <row r="138" spans="1:3" x14ac:dyDescent="0.25">
      <c r="A138" s="69" t="s">
        <v>121</v>
      </c>
      <c r="B138" s="7" t="s">
        <v>9</v>
      </c>
      <c r="C138" s="71" t="s">
        <v>82</v>
      </c>
    </row>
    <row r="139" spans="1:3" x14ac:dyDescent="0.25">
      <c r="A139" s="69" t="s">
        <v>122</v>
      </c>
      <c r="B139" s="7" t="s">
        <v>9</v>
      </c>
      <c r="C139" s="71" t="s">
        <v>82</v>
      </c>
    </row>
    <row r="140" spans="1:3" x14ac:dyDescent="0.25">
      <c r="A140" s="69" t="s">
        <v>123</v>
      </c>
      <c r="B140" s="7" t="s">
        <v>9</v>
      </c>
      <c r="C140" s="71" t="s">
        <v>82</v>
      </c>
    </row>
    <row r="141" spans="1:3" x14ac:dyDescent="0.25">
      <c r="A141" s="69" t="s">
        <v>124</v>
      </c>
      <c r="B141" s="7" t="s">
        <v>9</v>
      </c>
      <c r="C141" s="71" t="s">
        <v>82</v>
      </c>
    </row>
    <row r="142" spans="1:3" x14ac:dyDescent="0.25">
      <c r="A142" s="69" t="s">
        <v>125</v>
      </c>
      <c r="B142" s="7" t="s">
        <v>9</v>
      </c>
      <c r="C142" s="71" t="s">
        <v>82</v>
      </c>
    </row>
    <row r="143" spans="1:3" ht="16.5" thickBot="1" x14ac:dyDescent="0.3">
      <c r="A143" s="69" t="s">
        <v>126</v>
      </c>
      <c r="B143" s="7" t="s">
        <v>9</v>
      </c>
      <c r="C143" s="71" t="s">
        <v>82</v>
      </c>
    </row>
    <row r="144" spans="1:3" ht="17.25" thickTop="1" thickBot="1" x14ac:dyDescent="0.3">
      <c r="A144" s="125" t="s">
        <v>81</v>
      </c>
      <c r="B144" s="125"/>
      <c r="C144" s="74">
        <f>SUM(C134:C143)</f>
        <v>0</v>
      </c>
    </row>
    <row r="145" ht="16.5" thickTop="1" x14ac:dyDescent="0.25"/>
  </sheetData>
  <mergeCells count="19">
    <mergeCell ref="A144:B144"/>
    <mergeCell ref="A120:C120"/>
    <mergeCell ref="A133:C133"/>
    <mergeCell ref="A81:C81"/>
    <mergeCell ref="A92:B92"/>
    <mergeCell ref="A3:C5"/>
    <mergeCell ref="A107:C107"/>
    <mergeCell ref="A118:B118"/>
    <mergeCell ref="A131:B131"/>
    <mergeCell ref="A105:B105"/>
    <mergeCell ref="A30:B30"/>
    <mergeCell ref="A9:C9"/>
    <mergeCell ref="A55:C55"/>
    <mergeCell ref="A32:C32"/>
    <mergeCell ref="A53:B53"/>
    <mergeCell ref="A68:C68"/>
    <mergeCell ref="A66:B66"/>
    <mergeCell ref="A79:B79"/>
    <mergeCell ref="A94:C94"/>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N11"/>
  <sheetViews>
    <sheetView workbookViewId="0">
      <selection activeCell="E19" sqref="E19"/>
    </sheetView>
  </sheetViews>
  <sheetFormatPr baseColWidth="10" defaultColWidth="11.5" defaultRowHeight="12.75" x14ac:dyDescent="0.2"/>
  <cols>
    <col min="1" max="1" width="5.375" style="100" customWidth="1"/>
    <col min="2" max="2" width="42" style="100" customWidth="1"/>
    <col min="3" max="3" width="8.875" style="100" customWidth="1"/>
    <col min="4" max="4" width="12.125" style="100" customWidth="1"/>
    <col min="5" max="5" width="19.5" style="100" customWidth="1"/>
    <col min="6" max="6" width="25.375" style="100" customWidth="1"/>
    <col min="7" max="7" width="15.375" style="100" customWidth="1"/>
    <col min="8" max="8" width="22.125" style="100" customWidth="1"/>
    <col min="9" max="10" width="18.875" style="100" customWidth="1"/>
    <col min="11" max="11" width="39" style="100" customWidth="1"/>
    <col min="12" max="12" width="30.125" style="100" customWidth="1"/>
    <col min="13" max="16384" width="11.5" style="100"/>
  </cols>
  <sheetData>
    <row r="1" spans="1:14" s="89" customFormat="1" ht="18" x14ac:dyDescent="0.25">
      <c r="A1" s="131" t="s">
        <v>131</v>
      </c>
      <c r="B1" s="131"/>
      <c r="C1" s="131"/>
      <c r="D1" s="131"/>
      <c r="E1" s="131"/>
      <c r="F1" s="131"/>
      <c r="G1" s="131"/>
      <c r="H1" s="131"/>
      <c r="I1" s="131"/>
      <c r="J1" s="131"/>
      <c r="K1" s="131"/>
      <c r="L1" s="131"/>
      <c r="M1" s="131"/>
      <c r="N1" s="131"/>
    </row>
    <row r="2" spans="1:14" s="92" customFormat="1" ht="27.75" customHeight="1" x14ac:dyDescent="0.2">
      <c r="A2" s="90" t="s">
        <v>132</v>
      </c>
      <c r="B2" s="91"/>
      <c r="C2" s="91"/>
      <c r="D2" s="91"/>
      <c r="E2" s="91"/>
      <c r="F2" s="91"/>
      <c r="G2" s="91"/>
      <c r="H2" s="91"/>
      <c r="I2" s="91"/>
      <c r="J2" s="91"/>
      <c r="K2" s="91"/>
      <c r="L2" s="91"/>
    </row>
    <row r="3" spans="1:14" s="92" customFormat="1" ht="30.75" customHeight="1" x14ac:dyDescent="0.2">
      <c r="A3" s="93" t="s">
        <v>133</v>
      </c>
      <c r="B3" s="93" t="s">
        <v>134</v>
      </c>
      <c r="C3" s="93" t="s">
        <v>135</v>
      </c>
      <c r="D3" s="94" t="s">
        <v>136</v>
      </c>
      <c r="E3" s="94" t="s">
        <v>137</v>
      </c>
      <c r="F3" s="93" t="s">
        <v>138</v>
      </c>
      <c r="G3" s="93" t="s">
        <v>139</v>
      </c>
      <c r="H3" s="93" t="s">
        <v>140</v>
      </c>
      <c r="I3" s="128" t="s">
        <v>162</v>
      </c>
      <c r="J3" s="129"/>
      <c r="K3" s="129"/>
      <c r="L3" s="129"/>
      <c r="M3" s="129"/>
      <c r="N3" s="130"/>
    </row>
    <row r="4" spans="1:14" s="92" customFormat="1" ht="25.5" x14ac:dyDescent="0.2">
      <c r="A4" s="93"/>
      <c r="B4" s="93"/>
      <c r="C4" s="93"/>
      <c r="D4" s="94"/>
      <c r="E4" s="93"/>
      <c r="F4" s="93"/>
      <c r="G4" s="93"/>
      <c r="H4" s="93"/>
      <c r="I4" s="95" t="s">
        <v>141</v>
      </c>
      <c r="J4" s="95" t="s">
        <v>142</v>
      </c>
      <c r="K4" s="95" t="s">
        <v>143</v>
      </c>
      <c r="L4" s="95" t="s">
        <v>144</v>
      </c>
      <c r="M4" s="96" t="s">
        <v>145</v>
      </c>
      <c r="N4" s="96" t="s">
        <v>146</v>
      </c>
    </row>
    <row r="5" spans="1:14" s="92" customFormat="1" ht="15" customHeight="1" x14ac:dyDescent="0.2">
      <c r="A5" s="97">
        <v>1</v>
      </c>
      <c r="B5" s="98"/>
      <c r="C5" s="98"/>
      <c r="D5" s="98"/>
      <c r="E5" s="98"/>
      <c r="F5" s="98"/>
      <c r="G5" s="98"/>
      <c r="H5" s="98"/>
      <c r="I5" s="99"/>
      <c r="J5" s="99"/>
      <c r="K5" s="99"/>
      <c r="L5" s="98"/>
      <c r="M5" s="98"/>
      <c r="N5" s="98"/>
    </row>
    <row r="6" spans="1:14" s="92" customFormat="1" ht="15" customHeight="1" x14ac:dyDescent="0.2">
      <c r="A6" s="97">
        <v>2</v>
      </c>
      <c r="B6" s="98"/>
      <c r="C6" s="98"/>
      <c r="D6" s="98"/>
      <c r="E6" s="98"/>
      <c r="F6" s="98"/>
      <c r="G6" s="98"/>
      <c r="H6" s="98"/>
      <c r="I6" s="98"/>
      <c r="J6" s="98"/>
      <c r="K6" s="98"/>
      <c r="L6" s="98"/>
      <c r="M6" s="98"/>
      <c r="N6" s="98"/>
    </row>
    <row r="7" spans="1:14" s="92" customFormat="1" ht="15" customHeight="1" x14ac:dyDescent="0.2">
      <c r="A7" s="97">
        <v>3</v>
      </c>
      <c r="B7" s="98"/>
      <c r="C7" s="98"/>
      <c r="D7" s="98"/>
      <c r="E7" s="98"/>
      <c r="F7" s="98"/>
      <c r="G7" s="98"/>
      <c r="H7" s="98"/>
      <c r="I7" s="98"/>
      <c r="J7" s="98"/>
      <c r="K7" s="98"/>
      <c r="L7" s="98"/>
      <c r="M7" s="98"/>
      <c r="N7" s="98"/>
    </row>
    <row r="8" spans="1:14" s="92" customFormat="1" ht="15" customHeight="1" x14ac:dyDescent="0.2">
      <c r="A8" s="97">
        <v>4</v>
      </c>
      <c r="B8" s="98"/>
      <c r="C8" s="98"/>
      <c r="D8" s="98"/>
      <c r="E8" s="98"/>
      <c r="F8" s="98"/>
      <c r="G8" s="98"/>
      <c r="H8" s="98"/>
      <c r="I8" s="98"/>
      <c r="J8" s="98"/>
      <c r="K8" s="98"/>
      <c r="L8" s="98"/>
      <c r="M8" s="98"/>
      <c r="N8" s="98"/>
    </row>
    <row r="9" spans="1:14" s="92" customFormat="1" ht="15" customHeight="1" x14ac:dyDescent="0.2">
      <c r="A9" s="97">
        <v>5</v>
      </c>
      <c r="B9" s="98"/>
      <c r="C9" s="98"/>
      <c r="D9" s="98"/>
      <c r="E9" s="98"/>
      <c r="F9" s="98"/>
      <c r="G9" s="98"/>
      <c r="H9" s="98"/>
      <c r="I9" s="98"/>
      <c r="J9" s="98"/>
      <c r="K9" s="98"/>
      <c r="L9" s="98"/>
      <c r="M9" s="98"/>
      <c r="N9" s="98"/>
    </row>
    <row r="10" spans="1:14" s="92" customFormat="1" x14ac:dyDescent="0.2">
      <c r="A10" s="91"/>
      <c r="B10" s="91"/>
      <c r="C10" s="91"/>
      <c r="D10" s="91"/>
      <c r="E10" s="91"/>
      <c r="F10" s="91"/>
      <c r="G10" s="91"/>
      <c r="H10" s="91"/>
      <c r="I10" s="91"/>
      <c r="J10" s="91"/>
      <c r="K10" s="91"/>
      <c r="L10" s="91"/>
    </row>
    <row r="11" spans="1:14" s="92" customFormat="1" x14ac:dyDescent="0.2"/>
  </sheetData>
  <mergeCells count="2">
    <mergeCell ref="I3:N3"/>
    <mergeCell ref="A1:N1"/>
  </mergeCells>
  <pageMargins left="0.7" right="0.7" top="0.78740157499999996" bottom="0.78740157499999996" header="0.3" footer="0.3"/>
  <pageSetup paperSize="9" scale="49" fitToHeight="0" orientation="landscape"/>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Deckblatt</vt:lpstr>
      <vt:lpstr>Firmeninformation</vt:lpstr>
      <vt:lpstr>Anforderungskatalog</vt:lpstr>
      <vt:lpstr>Kostenangaben</vt:lpstr>
      <vt:lpstr>Referenzangaben</vt:lpstr>
    </vt:vector>
  </TitlesOfParts>
  <Company>klar &amp; deutlich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Moritz Gartenmeister</dc:creator>
  <cp:lastModifiedBy>hanspeter.rutschmann</cp:lastModifiedBy>
  <cp:lastPrinted>2015-09-18T09:45:17Z</cp:lastPrinted>
  <dcterms:created xsi:type="dcterms:W3CDTF">2014-05-26T12:41:23Z</dcterms:created>
  <dcterms:modified xsi:type="dcterms:W3CDTF">2015-09-24T07:49:17Z</dcterms:modified>
</cp:coreProperties>
</file>